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90" windowWidth="16005" windowHeight="5160" activeTab="0"/>
  </bookViews>
  <sheets>
    <sheet name="newMarketSource" sheetId="1" r:id="rId1"/>
    <sheet name="References" sheetId="2" r:id="rId2"/>
  </sheets>
  <definedNames/>
  <calcPr fullCalcOnLoad="1"/>
</workbook>
</file>

<file path=xl/sharedStrings.xml><?xml version="1.0" encoding="utf-8"?>
<sst xmlns="http://schemas.openxmlformats.org/spreadsheetml/2006/main" count="384" uniqueCount="359">
  <si>
    <t>Aix</t>
  </si>
  <si>
    <t>http://en.wikipedia.org/wiki/Aix-en-Provence</t>
  </si>
  <si>
    <t>Amsterdam</t>
  </si>
  <si>
    <t>http://en.wikipedia.org/wiki/Amsterdam</t>
  </si>
  <si>
    <t>Ancona</t>
  </si>
  <si>
    <t>http://en.wikipedia.org/wiki/Ancona</t>
  </si>
  <si>
    <t>Angers</t>
  </si>
  <si>
    <t>http://en.wikipedia.org/wiki/Angers</t>
  </si>
  <si>
    <t>Antwerp</t>
  </si>
  <si>
    <t>http://en.wikipedia.org/wiki/Antwerp</t>
  </si>
  <si>
    <t>Arezzo</t>
  </si>
  <si>
    <t>http://en.wikipedia.org/wiki/Arezzo</t>
  </si>
  <si>
    <t>Arles</t>
  </si>
  <si>
    <t>http://en.wikipedia.org/wiki/Arles</t>
  </si>
  <si>
    <t>Arnhem</t>
  </si>
  <si>
    <t>http://en.wikipedia.org/wiki/Arnhem</t>
  </si>
  <si>
    <t>Ath</t>
  </si>
  <si>
    <t>http://en.wikipedia.org/wiki/Ath</t>
  </si>
  <si>
    <t>Augsburg</t>
  </si>
  <si>
    <t>http://en.wikipedia.org/wiki/Augsburg</t>
  </si>
  <si>
    <t>Bale</t>
  </si>
  <si>
    <t>http://en.wikipedia.org/wiki/Basel</t>
  </si>
  <si>
    <t>Bari</t>
  </si>
  <si>
    <t>http://en.wikipedia.org/wiki/Bari</t>
  </si>
  <si>
    <t>Bassano</t>
  </si>
  <si>
    <t>http://en.wikipedia.org/wiki/Bassano_del_Grappa</t>
  </si>
  <si>
    <t>Bavay</t>
  </si>
  <si>
    <t>http://en.wikipedia.org/wiki/Bavay</t>
  </si>
  <si>
    <t>Beziers</t>
  </si>
  <si>
    <t>http://en.wikipedia.org/wiki/Beziers</t>
  </si>
  <si>
    <t>Bilboa</t>
  </si>
  <si>
    <t>http://en.wikipedia.org/wiki/Bilboa</t>
  </si>
  <si>
    <t>Bordeaux</t>
  </si>
  <si>
    <t>http://en.wikipedia.org/wiki/Bordeaux</t>
  </si>
  <si>
    <t>Brescia</t>
  </si>
  <si>
    <t>http://en.wikipedia.org/wiki/Brescia</t>
  </si>
  <si>
    <t>Bruges</t>
  </si>
  <si>
    <t>http://en.wikipedia.org/wiki/Bruges</t>
  </si>
  <si>
    <t>Brussels</t>
  </si>
  <si>
    <t>http://en.wikipedia.org/wiki/Brussels</t>
  </si>
  <si>
    <t>BuisLesBaronnies</t>
  </si>
  <si>
    <t xml:space="preserve">http://fr.wikipedia.org/wiki/Buis-les-Baronnies </t>
  </si>
  <si>
    <t>Cantania</t>
  </si>
  <si>
    <t>http://en.wikipedia.org/wiki/Catania</t>
  </si>
  <si>
    <t>Chateau Gonier</t>
  </si>
  <si>
    <t>http://en.wikipedia.org/wiki/Chateau-Gontier</t>
  </si>
  <si>
    <t>Chester</t>
  </si>
  <si>
    <t>http://en.wikipedia.org/wiki/Chester</t>
  </si>
  <si>
    <t>Cologne</t>
  </si>
  <si>
    <t>http://en.wikipedia.org/wiki/Cologne</t>
  </si>
  <si>
    <t>Copenhagen</t>
  </si>
  <si>
    <t>http://en.wikipedia.org/wiki/Copenhagen</t>
  </si>
  <si>
    <t>Coutances</t>
  </si>
  <si>
    <t>http://en.wikipedia.org/wiki/Coutances</t>
  </si>
  <si>
    <t>Danzig</t>
  </si>
  <si>
    <t>http://en.wikipedia.org/wiki/Danzig</t>
  </si>
  <si>
    <t>Die</t>
  </si>
  <si>
    <t>http://en.wikipedia.org/wiki/Die</t>
  </si>
  <si>
    <t>Douai</t>
  </si>
  <si>
    <t>http://en.wikipedia.org/wiki/Douai</t>
  </si>
  <si>
    <t>Draguignan</t>
  </si>
  <si>
    <t>http://en.wikipedia.org/wiki/Draguignan</t>
  </si>
  <si>
    <t>Dresden</t>
  </si>
  <si>
    <t>http://en.wikipedia.org/wiki/Dresden</t>
  </si>
  <si>
    <t>Edinburgh</t>
  </si>
  <si>
    <t>http://en.wikipedia.org/wiki/Edinburgh</t>
  </si>
  <si>
    <t>Eton</t>
  </si>
  <si>
    <t>http://en.wikipedia.org/wiki/Eton%2C_Berkshire</t>
  </si>
  <si>
    <t>Exeter</t>
  </si>
  <si>
    <t>http://en.wikipedia.org/wiki/Exeter</t>
  </si>
  <si>
    <t>Florence</t>
  </si>
  <si>
    <t>http://en.wikipedia.org/wiki/Florence</t>
  </si>
  <si>
    <t>Frankfurt</t>
  </si>
  <si>
    <t>http://en.wikipedia.org/wiki/Frankfurt</t>
  </si>
  <si>
    <t>Gdansk</t>
  </si>
  <si>
    <t>http://en.wikipedia.org/wiki/Gdansk</t>
  </si>
  <si>
    <t>Grenoble</t>
  </si>
  <si>
    <t>http://en.wikipedia.org/wiki/Grenoble</t>
  </si>
  <si>
    <t>Koenigsberg</t>
  </si>
  <si>
    <t>http://en.wikipedia.org/wiki/Koenigsberg</t>
  </si>
  <si>
    <t>Konigsberg</t>
  </si>
  <si>
    <t>http://en.wikipedia.org/wiki/Konigsberg</t>
  </si>
  <si>
    <t>Krakow</t>
  </si>
  <si>
    <t>http://en.wikipedia.org/wiki/Krakow</t>
  </si>
  <si>
    <t>Leiden</t>
  </si>
  <si>
    <t>http://en.wikipedia.org/wiki/Leiden</t>
  </si>
  <si>
    <t>Leipzig</t>
  </si>
  <si>
    <t>http://en.wikipedia.org/wiki/Leipzig</t>
  </si>
  <si>
    <t>LeQuesnoy</t>
  </si>
  <si>
    <t>http://en.wikipedia.org/wiki/Le_Quesnoy</t>
  </si>
  <si>
    <t>Libau</t>
  </si>
  <si>
    <t>http://en.wikipedia.org/wiki/Libau</t>
  </si>
  <si>
    <t>Lier</t>
  </si>
  <si>
    <t>http://en.wikipedia.org/wiki/Lier%2C_Belgium</t>
  </si>
  <si>
    <t>Lisbon</t>
  </si>
  <si>
    <t>http://en.wikipedia.org/wiki/Lisbon</t>
  </si>
  <si>
    <t>Lolland</t>
  </si>
  <si>
    <t>http://en.wikipedia.org/wiki/Lolland</t>
  </si>
  <si>
    <t>London</t>
  </si>
  <si>
    <t>http://en.wikipedia.org/wiki/London</t>
  </si>
  <si>
    <t>Louvain</t>
  </si>
  <si>
    <t>http://en.wikipedia.org/wiki/Leuven</t>
  </si>
  <si>
    <t>Lubin</t>
  </si>
  <si>
    <t>http://en.wikipedia.org/wiki/Lubin</t>
  </si>
  <si>
    <t>Lwow</t>
  </si>
  <si>
    <t>http://en.wikipedia.org/wiki/Lwow</t>
  </si>
  <si>
    <t>Madrid</t>
  </si>
  <si>
    <t>http://en.wikipedia.org/wiki/Madrid</t>
  </si>
  <si>
    <t>Marseilles</t>
  </si>
  <si>
    <t>http://en.wikipedia.org/wiki/Marseilles</t>
  </si>
  <si>
    <t>Mauberge</t>
  </si>
  <si>
    <t>http://en.wikipedia.org/wiki/Maubeuge</t>
  </si>
  <si>
    <t>Milan</t>
  </si>
  <si>
    <t>http://en.wikipedia.org/wiki/Milan</t>
  </si>
  <si>
    <t>Milano</t>
  </si>
  <si>
    <t>http://en.wikipedia.org/wiki/Milano</t>
  </si>
  <si>
    <t>Mons</t>
  </si>
  <si>
    <t>http://en.wikipedia.org/wiki/Mons</t>
  </si>
  <si>
    <t>Montelimar</t>
  </si>
  <si>
    <t>http://en.wikipedia.org/wiki/Montelimar</t>
  </si>
  <si>
    <t>Munich</t>
  </si>
  <si>
    <t>http://en.wikipedia.org/wiki/Munich</t>
  </si>
  <si>
    <t>Nancy</t>
  </si>
  <si>
    <t>http://en.wikipedia.org/wiki/Nancy</t>
  </si>
  <si>
    <t>Nantes</t>
  </si>
  <si>
    <t>http://en.wikipedia.org/wiki/Nantes</t>
  </si>
  <si>
    <t>Naples</t>
  </si>
  <si>
    <t>http://en.wikipedia.org/wiki/Naples</t>
  </si>
  <si>
    <t>Paris</t>
  </si>
  <si>
    <t>http://en.wikipedia.org/wiki/Paris</t>
  </si>
  <si>
    <t>Pesaro</t>
  </si>
  <si>
    <t>http://en.wikipedia.org/wiki/Pesaro</t>
  </si>
  <si>
    <t>Rennes</t>
  </si>
  <si>
    <t>http://en.wikipedia.org/wiki/Rennes</t>
  </si>
  <si>
    <t>Rostock</t>
  </si>
  <si>
    <t>http://en.wikipedia.org/wiki/Rostock</t>
  </si>
  <si>
    <t>Rotterdam</t>
  </si>
  <si>
    <t>http://en.wikipedia.org/wiki/Rotterdam</t>
  </si>
  <si>
    <t>Sansepolcro</t>
  </si>
  <si>
    <t>http://en.wikipedia.org/wiki/Sansepolcro</t>
  </si>
  <si>
    <t>Senigallia</t>
  </si>
  <si>
    <t>http://en.wikipedia.org/wiki/Senigallia</t>
  </si>
  <si>
    <t>Siena</t>
  </si>
  <si>
    <t>http://en.wikipedia.org/wiki/Siena</t>
  </si>
  <si>
    <t>Speyer</t>
  </si>
  <si>
    <t>http://en.wikipedia.org/wiki/Speyer</t>
  </si>
  <si>
    <t>Stiftklosterneuberg</t>
  </si>
  <si>
    <t>http://en.wikipedia.org/wiki/</t>
  </si>
  <si>
    <t>StPetersburg</t>
  </si>
  <si>
    <t>http://en.wikipedia.org/wiki/St_Petersburg</t>
  </si>
  <si>
    <t>StPolten</t>
  </si>
  <si>
    <t>http://en.wikipedia.org/wiki/St_Polten</t>
  </si>
  <si>
    <t>Strasbourg</t>
  </si>
  <si>
    <t>http://en.wikipedia.org/wiki/Strasbourg</t>
  </si>
  <si>
    <t>Toulouse</t>
  </si>
  <si>
    <t>http://en.wikipedia.org/wiki/Toulouse</t>
  </si>
  <si>
    <t>Tours</t>
  </si>
  <si>
    <t>http://en.wikipedia.org/wiki/Tours</t>
  </si>
  <si>
    <t>Udine</t>
  </si>
  <si>
    <t>http://en.wikipedia.org/wiki/Udine</t>
  </si>
  <si>
    <t>Utrecht</t>
  </si>
  <si>
    <t>http://en.wikipedia.org/wiki/Utrecht</t>
  </si>
  <si>
    <t>Valence</t>
  </si>
  <si>
    <t>http://en.wikipedia.org/wiki/Valence</t>
  </si>
  <si>
    <t>Valencia</t>
  </si>
  <si>
    <t>http://en.wikipedia.org/wiki/Valencia%2C_Spain</t>
  </si>
  <si>
    <t>Valenciennes</t>
  </si>
  <si>
    <t>http://en.wikipedia.org/wiki/Valenciennes</t>
  </si>
  <si>
    <t>Vienna</t>
  </si>
  <si>
    <t>http://en.wikipedia.org/wiki/Vienna</t>
  </si>
  <si>
    <t>Vienne</t>
  </si>
  <si>
    <t>http://en.wikipedia.org/wiki/Vienne,_Is%C3%A8re</t>
  </si>
  <si>
    <t>Voiron</t>
  </si>
  <si>
    <t>http://en.wikipedia.org/wiki/Voiron</t>
  </si>
  <si>
    <t>Warsaw</t>
  </si>
  <si>
    <t>http://en.wikipedia.org/wiki/Warsaw</t>
  </si>
  <si>
    <t>Wels</t>
  </si>
  <si>
    <t>http://en.wikipedia.org/wiki/Wels</t>
  </si>
  <si>
    <t>Winchester</t>
  </si>
  <si>
    <t>http://en.wikipedia.org/wiki/Winchester</t>
  </si>
  <si>
    <t>Windsor</t>
  </si>
  <si>
    <t>http://en.wikipedia.org/wiki/Windsor</t>
  </si>
  <si>
    <t>Wurzburg</t>
  </si>
  <si>
    <t>http://en.wikipedia.org/wiki/Wurzburg</t>
  </si>
  <si>
    <t>Market</t>
  </si>
  <si>
    <t>Wiki</t>
  </si>
  <si>
    <t>Longitude</t>
  </si>
  <si>
    <t>Latitude</t>
  </si>
  <si>
    <t>Source</t>
  </si>
  <si>
    <t>Notes</t>
  </si>
  <si>
    <t>Date</t>
  </si>
  <si>
    <t>VolumeUnits</t>
  </si>
  <si>
    <t>Value</t>
  </si>
  <si>
    <t>Castille Vellon Maravedis</t>
  </si>
  <si>
    <t>Danish Skilling</t>
  </si>
  <si>
    <t>Flemish Groot</t>
  </si>
  <si>
    <t>Flemish Grote</t>
  </si>
  <si>
    <t>Florence Shillings Picioli</t>
  </si>
  <si>
    <t>Milian Lira</t>
  </si>
  <si>
    <t>Munich Denar</t>
  </si>
  <si>
    <t>South German Kruzer</t>
  </si>
  <si>
    <t>Tours Livre</t>
  </si>
  <si>
    <t>Markets</t>
  </si>
  <si>
    <t>Currency</t>
  </si>
  <si>
    <t>Conversion to litres</t>
  </si>
  <si>
    <t>Volume</t>
  </si>
  <si>
    <t>Select</t>
  </si>
  <si>
    <t>Data Source</t>
  </si>
  <si>
    <t>Auther/Researcher</t>
  </si>
  <si>
    <t>Publication</t>
  </si>
  <si>
    <t>Market data</t>
  </si>
  <si>
    <t>achtel (114.74 l)</t>
  </si>
  <si>
    <t>bichet (46.62 l)</t>
  </si>
  <si>
    <t>bichet, Vienne (31.72 l)</t>
  </si>
  <si>
    <t>bichet, Voiron (19.21 l)</t>
  </si>
  <si>
    <t>boisseau, Angers (16.97 l)</t>
  </si>
  <si>
    <t>boisseau, Chateau-Gonier (38.5 l)</t>
  </si>
  <si>
    <t>boisseau, Coutances (32.79 l)</t>
  </si>
  <si>
    <t>boisseau, Grenoble (18.33 l l )</t>
  </si>
  <si>
    <t>bushel (35.238 l)</t>
  </si>
  <si>
    <t>cahiz, Aragon (179.52 l)</t>
  </si>
  <si>
    <t>cahiz, Valencia (201 l)</t>
  </si>
  <si>
    <t>charge, Aix (1.631 hl)</t>
  </si>
  <si>
    <t>charge, Draguignan (168 l)</t>
  </si>
  <si>
    <t>charge, Marseilles (1.547 hl)</t>
  </si>
  <si>
    <t>dres. Scheffel (104.83 l )</t>
  </si>
  <si>
    <t>Edinburgh boll (1758.36 l)</t>
  </si>
  <si>
    <t>fanega (33.5  l)</t>
  </si>
  <si>
    <t>heud (169l)</t>
  </si>
  <si>
    <t>hoed (1003  l )</t>
  </si>
  <si>
    <t>korzec lubelski (70 l)</t>
  </si>
  <si>
    <t>korzec, Lwow (1.23hl)</t>
  </si>
  <si>
    <t>korzec, Warsaw (126 l)</t>
  </si>
  <si>
    <t>landmetzen (61 l)</t>
  </si>
  <si>
    <t>last (2743.5 l )</t>
  </si>
  <si>
    <t>litre</t>
  </si>
  <si>
    <t>lubelski (70 l)</t>
  </si>
  <si>
    <t>malter, Cologne (164 l)</t>
  </si>
  <si>
    <t>malter, Speyer (1.2 hl)</t>
  </si>
  <si>
    <t>malter, Wurzburg (172.81 l)</t>
  </si>
  <si>
    <t xml:space="preserve">metzen </t>
  </si>
  <si>
    <t>metzen (44.75l)</t>
  </si>
  <si>
    <t>metzen (61.5l)</t>
  </si>
  <si>
    <t>metzen, 1588 (44.75l)</t>
  </si>
  <si>
    <t>metzen, 1687 (59.25l)</t>
  </si>
  <si>
    <t>metzen, 1687 (71l)</t>
  </si>
  <si>
    <t>metzen, 1755 (61l)</t>
  </si>
  <si>
    <t>metzen, 1755 (77l)</t>
  </si>
  <si>
    <t>metzen, Welser (61-62.75 l)</t>
  </si>
  <si>
    <t>metzen,Wiener 1439 (40.75 l)</t>
  </si>
  <si>
    <t>metzen,Wiener 1690 (46.25 l)</t>
  </si>
  <si>
    <t>mine (2 hl)</t>
  </si>
  <si>
    <t>moggio (146.2343 l)</t>
  </si>
  <si>
    <t>mud (116.62 l)</t>
  </si>
  <si>
    <t>muid, Ath (320.4l)</t>
  </si>
  <si>
    <t>muid, Brussels (292.5l)</t>
  </si>
  <si>
    <t>muid, Louvain (233.91 l)</t>
  </si>
  <si>
    <t>muid, Valenciennes (421.25 l)</t>
  </si>
  <si>
    <t>Niederösterreicher Landmetzen, 1751 (61 l)</t>
  </si>
  <si>
    <t>Niederösterreicher Landmetzen, 1756 (61.5 l)</t>
  </si>
  <si>
    <t>oberosterreichischer landmetzen (74-76.25 l)</t>
  </si>
  <si>
    <t>quintal (1.32hl)</t>
  </si>
  <si>
    <t>ras (29.15 l)</t>
  </si>
  <si>
    <t>salme(2.75 hl)</t>
  </si>
  <si>
    <t>Scheffel (104.83 l )</t>
  </si>
  <si>
    <t>scheffel (259 l)</t>
  </si>
  <si>
    <t>scheffel, Dresden (110.4 l)</t>
  </si>
  <si>
    <t>scheffel, Munich (222 l)</t>
  </si>
  <si>
    <t>setier (1.56 hl)</t>
  </si>
  <si>
    <t>setier, Arles (57.75 l)</t>
  </si>
  <si>
    <t>setier, Beziers (66l)</t>
  </si>
  <si>
    <t>setier, Buis-Les-Baronnies (57.94 litres)</t>
  </si>
  <si>
    <t>setier, Die (53.4 l)</t>
  </si>
  <si>
    <t>setier, Montelimar (58.3 l)</t>
  </si>
  <si>
    <t>setier, Paris (87 litres)</t>
  </si>
  <si>
    <t>setier, Toulouse (93.2 l)</t>
  </si>
  <si>
    <t>setier, Valence (71.7 l)</t>
  </si>
  <si>
    <t>staio, Arezzo (25 l)</t>
  </si>
  <si>
    <t>staio, Florence (24.4 l)</t>
  </si>
  <si>
    <t>staio, Sansepolcro (68 l)</t>
  </si>
  <si>
    <t>staio, Siena (22.8 l)</t>
  </si>
  <si>
    <t>sueldos per bachilla (16.75 l)</t>
  </si>
  <si>
    <t>Sund last (2800 l)</t>
  </si>
  <si>
    <t>tomolo (50.5 l)</t>
  </si>
  <si>
    <t>ton</t>
  </si>
  <si>
    <t>tonde(139.1 l)</t>
  </si>
  <si>
    <t>viertel (79.62 l)</t>
  </si>
  <si>
    <t>viertel, Antwerp (92.285 l)</t>
  </si>
  <si>
    <t>viertel, Lier (86.606 l)</t>
  </si>
  <si>
    <t xml:space="preserve">bushel, Winchester (35.238 l) </t>
  </si>
  <si>
    <t>quarter, Winchester (285 l )</t>
  </si>
  <si>
    <t>quarter, Winchester (35.238 l)</t>
  </si>
  <si>
    <t>zak (68.4 l )</t>
  </si>
  <si>
    <t>New</t>
  </si>
  <si>
    <t>New Currency data</t>
  </si>
  <si>
    <t>Instructions:</t>
  </si>
  <si>
    <t>There are two main ways to input a data set. For each key/category (ie Market, Currency &amp; Volume) you can, if approriate, use the "drop down" selector to choose a reference already existing in the database ( this is useful for those who wish to extend or complete existing data sets).</t>
  </si>
  <si>
    <t>If your data involves a particulare variety, brand or import that would differentiat it from the "local" commodity, please enter that  for variaety and if necessary, expand in the note sections</t>
  </si>
  <si>
    <t>Varitey (optional)</t>
  </si>
  <si>
    <t>Commodity</t>
  </si>
  <si>
    <t>Barley</t>
  </si>
  <si>
    <t>Oats</t>
  </si>
  <si>
    <t>Rye</t>
  </si>
  <si>
    <t>Wheat</t>
  </si>
  <si>
    <t>Carp</t>
  </si>
  <si>
    <t>Beef</t>
  </si>
  <si>
    <t>Veal</t>
  </si>
  <si>
    <t>Pork</t>
  </si>
  <si>
    <t>Herring</t>
  </si>
  <si>
    <t>Cheese</t>
  </si>
  <si>
    <t>Linseed oil</t>
  </si>
  <si>
    <t>Candles</t>
  </si>
  <si>
    <t>Canvas (s)</t>
  </si>
  <si>
    <t>Textile: Flax</t>
  </si>
  <si>
    <t>Wages: Unskilled, Argi.</t>
  </si>
  <si>
    <t>Salt</t>
  </si>
  <si>
    <t>Sugar</t>
  </si>
  <si>
    <t>Pepper</t>
  </si>
  <si>
    <t>Paper</t>
  </si>
  <si>
    <t>Vellum</t>
  </si>
  <si>
    <t>Peas</t>
  </si>
  <si>
    <t>Ag</t>
  </si>
  <si>
    <t>albus</t>
  </si>
  <si>
    <t>Alsace Franc</t>
  </si>
  <si>
    <t>Aragon penny</t>
  </si>
  <si>
    <t>Augsburg pfenning</t>
  </si>
  <si>
    <t>Brabant groat</t>
  </si>
  <si>
    <t>carlini</t>
  </si>
  <si>
    <t>Dutch guilders</t>
  </si>
  <si>
    <t>English pence</t>
  </si>
  <si>
    <t>English Shilling</t>
  </si>
  <si>
    <t>French Franc</t>
  </si>
  <si>
    <t>Frankfurt pfenning</t>
  </si>
  <si>
    <t>Italian Lire</t>
  </si>
  <si>
    <t>Italian Soldo</t>
  </si>
  <si>
    <t>Leipzig pfenning</t>
  </si>
  <si>
    <t>Nantes Centime</t>
  </si>
  <si>
    <t>Netherlands Money</t>
  </si>
  <si>
    <t>Parisis Livre</t>
  </si>
  <si>
    <t>shillings tournois (see livres tournois file)</t>
  </si>
  <si>
    <t>Speyer pfenning</t>
  </si>
  <si>
    <t>Utrecht stuivers</t>
  </si>
  <si>
    <t>Valencia pence</t>
  </si>
  <si>
    <t>Wurzburg denar</t>
  </si>
  <si>
    <t>100kg</t>
  </si>
  <si>
    <t>84.25l</t>
  </si>
  <si>
    <t>hl (100 l)</t>
  </si>
  <si>
    <t>kolda (311.45 l)</t>
  </si>
  <si>
    <t>mudde (107.680604 l)</t>
  </si>
  <si>
    <t>polmiarek (38.93 l)</t>
  </si>
  <si>
    <t>schaff</t>
  </si>
  <si>
    <t>Conversion to Ag</t>
  </si>
  <si>
    <t>New Volume data</t>
  </si>
  <si>
    <t>Liters per Unit</t>
  </si>
  <si>
    <t>If you are entering data what is new or partly new ( ie existing Currancy but new market) leave the "drop down" at "new" and just enter in the appropriate data in the forms. It will be assessed and intergrated into the database.</t>
  </si>
  <si>
    <t>Note 2: If your currency or volume conversion does not vary with date, please cleck the box "non-variant conversion", then enter in the standard conversion in the first line. That information will be used for the entire data set.</t>
  </si>
  <si>
    <t>Note 1: You will notice that once you make a selection in the 'drop-down'  selector, the fields below will be filled in. If you information is different, just type in the corrections. This will be saved when you saved the form, and your ammendments will be assessed and intergrated into the database</t>
  </si>
  <si>
    <t>&lt;read "Note 2" above&gt;</t>
  </si>
  <si>
    <t>gm of Ag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</si>
</sst>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s>
  <fonts count="25">
    <font>
      <sz val="10"/>
      <name val="Arial"/>
      <family val="0"/>
    </font>
    <font>
      <u val="single"/>
      <sz val="10"/>
      <color indexed="36"/>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name val="Times New Roman"/>
      <family val="1"/>
    </font>
    <font>
      <sz val="10"/>
      <color indexed="55"/>
      <name val="Arial"/>
      <family val="0"/>
    </font>
    <font>
      <sz val="10"/>
      <color indexed="9"/>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thin"/>
      <bottom style="thin"/>
    </border>
    <border>
      <left style="thin"/>
      <right style="thin"/>
      <top style="medium"/>
      <bottom style="mediu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1">
    <xf numFmtId="0" fontId="0" fillId="0" borderId="0" xfId="0" applyAlignment="1">
      <alignment/>
    </xf>
    <xf numFmtId="0" fontId="0" fillId="21" borderId="0" xfId="0" applyFill="1" applyAlignment="1">
      <alignment/>
    </xf>
    <xf numFmtId="0" fontId="0" fillId="24" borderId="0" xfId="0" applyFont="1" applyFill="1" applyAlignment="1">
      <alignment/>
    </xf>
    <xf numFmtId="0" fontId="0" fillId="0" borderId="10" xfId="0" applyBorder="1" applyAlignment="1">
      <alignment/>
    </xf>
    <xf numFmtId="0" fontId="0" fillId="0" borderId="11" xfId="0" applyBorder="1" applyAlignment="1">
      <alignment/>
    </xf>
    <xf numFmtId="0" fontId="0" fillId="24" borderId="12" xfId="0" applyFont="1" applyFill="1" applyBorder="1" applyAlignment="1">
      <alignment/>
    </xf>
    <xf numFmtId="0" fontId="0" fillId="24" borderId="13" xfId="0" applyFont="1" applyFill="1" applyBorder="1" applyAlignment="1">
      <alignment/>
    </xf>
    <xf numFmtId="0" fontId="0" fillId="24" borderId="10" xfId="0" applyFill="1" applyBorder="1" applyAlignment="1">
      <alignment/>
    </xf>
    <xf numFmtId="0" fontId="0" fillId="24" borderId="14" xfId="0" applyFill="1" applyBorder="1" applyAlignment="1">
      <alignment/>
    </xf>
    <xf numFmtId="0" fontId="0" fillId="24" borderId="11" xfId="0" applyFill="1" applyBorder="1" applyAlignment="1">
      <alignment/>
    </xf>
    <xf numFmtId="0" fontId="23" fillId="21" borderId="0" xfId="0" applyFont="1" applyFill="1" applyAlignment="1">
      <alignment/>
    </xf>
    <xf numFmtId="0" fontId="0" fillId="0" borderId="0" xfId="0" applyAlignment="1" applyProtection="1">
      <alignment/>
      <protection hidden="1"/>
    </xf>
    <xf numFmtId="0" fontId="0" fillId="0" borderId="0" xfId="0" applyFont="1" applyAlignment="1" applyProtection="1">
      <alignment/>
      <protection hidden="1"/>
    </xf>
    <xf numFmtId="0" fontId="0" fillId="21" borderId="0" xfId="0" applyFill="1" applyAlignment="1" applyProtection="1">
      <alignment/>
      <protection hidden="1"/>
    </xf>
    <xf numFmtId="0" fontId="0" fillId="24" borderId="15" xfId="0" applyFont="1" applyFill="1" applyBorder="1" applyAlignment="1" applyProtection="1">
      <alignment horizontal="righ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24" borderId="18" xfId="0" applyFont="1" applyFill="1" applyBorder="1" applyAlignment="1" applyProtection="1">
      <alignment horizontal="right"/>
      <protection locked="0"/>
    </xf>
    <xf numFmtId="0" fontId="0" fillId="0" borderId="19" xfId="0" applyFill="1" applyBorder="1" applyAlignment="1" applyProtection="1">
      <alignment/>
      <protection locked="0"/>
    </xf>
    <xf numFmtId="0" fontId="0" fillId="0" borderId="20" xfId="0" applyFill="1" applyBorder="1" applyAlignment="1" applyProtection="1">
      <alignment/>
      <protection locked="0"/>
    </xf>
    <xf numFmtId="0" fontId="0" fillId="24" borderId="21" xfId="0" applyFont="1" applyFill="1" applyBorder="1" applyAlignment="1" applyProtection="1">
      <alignment horizontal="righ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24" borderId="24" xfId="0" applyFill="1" applyBorder="1" applyAlignment="1" applyProtection="1">
      <alignment/>
      <protection locked="0"/>
    </xf>
    <xf numFmtId="0" fontId="0" fillId="24" borderId="25" xfId="0" applyFill="1" applyBorder="1" applyAlignment="1" applyProtection="1">
      <alignment/>
      <protection locked="0"/>
    </xf>
    <xf numFmtId="0" fontId="0" fillId="24" borderId="26" xfId="0" applyFill="1" applyBorder="1" applyAlignment="1" applyProtection="1">
      <alignment/>
      <protection locked="0"/>
    </xf>
    <xf numFmtId="0" fontId="0" fillId="24" borderId="27" xfId="0" applyFill="1" applyBorder="1" applyAlignment="1" applyProtection="1">
      <alignment/>
      <protection locked="0"/>
    </xf>
    <xf numFmtId="0" fontId="0" fillId="24" borderId="28" xfId="0" applyFill="1" applyBorder="1" applyAlignment="1" applyProtection="1">
      <alignment/>
      <protection locked="0"/>
    </xf>
    <xf numFmtId="0" fontId="0" fillId="24" borderId="29" xfId="0" applyFill="1" applyBorder="1" applyAlignment="1" applyProtection="1">
      <alignment/>
      <protection locked="0"/>
    </xf>
    <xf numFmtId="0" fontId="0" fillId="24" borderId="30" xfId="0" applyFont="1" applyFill="1" applyBorder="1" applyAlignment="1">
      <alignment horizontal="center"/>
    </xf>
    <xf numFmtId="0" fontId="23" fillId="21" borderId="0" xfId="0" applyFont="1" applyFill="1" applyBorder="1" applyAlignment="1" applyProtection="1">
      <alignment shrinkToFit="1"/>
      <protection locked="0"/>
    </xf>
    <xf numFmtId="0" fontId="24" fillId="0" borderId="0" xfId="0" applyFont="1" applyAlignment="1" applyProtection="1">
      <alignment/>
      <protection hidden="1"/>
    </xf>
    <xf numFmtId="0" fontId="0" fillId="21" borderId="31" xfId="0" applyFill="1" applyBorder="1" applyAlignment="1">
      <alignment/>
    </xf>
    <xf numFmtId="0" fontId="0" fillId="21" borderId="0" xfId="0" applyFill="1" applyBorder="1" applyAlignment="1">
      <alignment/>
    </xf>
    <xf numFmtId="0" fontId="0" fillId="24" borderId="32" xfId="0" applyFill="1" applyBorder="1" applyAlignment="1" applyProtection="1">
      <alignment horizontal="center"/>
      <protection locked="0"/>
    </xf>
    <xf numFmtId="0" fontId="0" fillId="24" borderId="33"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23" xfId="0" applyFill="1" applyBorder="1" applyAlignment="1" applyProtection="1">
      <alignment horizontal="center"/>
      <protection locked="0"/>
    </xf>
    <xf numFmtId="0" fontId="22" fillId="0" borderId="0" xfId="0" applyFont="1" applyBorder="1" applyAlignment="1">
      <alignment horizontal="left"/>
    </xf>
    <xf numFmtId="0" fontId="22" fillId="0" borderId="0" xfId="0" applyFont="1" applyFill="1" applyBorder="1" applyAlignment="1">
      <alignment horizontal="left"/>
    </xf>
    <xf numFmtId="0" fontId="22" fillId="0" borderId="0" xfId="0" applyFont="1" applyBorder="1" applyAlignment="1">
      <alignment/>
    </xf>
    <xf numFmtId="168" fontId="22" fillId="0" borderId="0" xfId="0" applyNumberFormat="1" applyFont="1" applyFill="1" applyBorder="1" applyAlignment="1">
      <alignment horizontal="right"/>
    </xf>
    <xf numFmtId="0" fontId="2" fillId="0" borderId="0" xfId="53" applyFont="1" applyFill="1" applyBorder="1" applyAlignment="1">
      <alignment horizontal="left"/>
    </xf>
    <xf numFmtId="0" fontId="2" fillId="0" borderId="0" xfId="53" applyFont="1" applyFill="1" applyBorder="1" applyAlignment="1">
      <alignment/>
    </xf>
    <xf numFmtId="0" fontId="22" fillId="0" borderId="0" xfId="0" applyFont="1" applyFill="1" applyBorder="1" applyAlignment="1">
      <alignment/>
    </xf>
    <xf numFmtId="168" fontId="0" fillId="0" borderId="0" xfId="0" applyNumberFormat="1" applyFill="1" applyAlignment="1">
      <alignment horizontal="right"/>
    </xf>
    <xf numFmtId="0" fontId="0" fillId="24" borderId="34" xfId="0" applyFill="1" applyBorder="1" applyAlignment="1" applyProtection="1">
      <alignment/>
      <protection hidden="1" locked="0"/>
    </xf>
    <xf numFmtId="0" fontId="0" fillId="24" borderId="35" xfId="0" applyFill="1" applyBorder="1" applyAlignment="1" applyProtection="1">
      <alignment/>
      <protection hidden="1" locked="0"/>
    </xf>
    <xf numFmtId="0" fontId="0" fillId="24" borderId="36" xfId="0" applyFill="1" applyBorder="1" applyAlignment="1" applyProtection="1">
      <alignment/>
      <protection hidden="1" locked="0"/>
    </xf>
    <xf numFmtId="0" fontId="0" fillId="21" borderId="0" xfId="0" applyFill="1" applyAlignment="1" applyProtection="1">
      <alignment/>
      <protection/>
    </xf>
    <xf numFmtId="0" fontId="23" fillId="21" borderId="0" xfId="0" applyFont="1" applyFill="1" applyAlignment="1" applyProtection="1">
      <alignment/>
      <protection/>
    </xf>
    <xf numFmtId="0" fontId="0" fillId="24" borderId="12" xfId="0" applyFill="1" applyBorder="1" applyAlignment="1" applyProtection="1">
      <alignment/>
      <protection/>
    </xf>
    <xf numFmtId="0" fontId="23" fillId="21" borderId="0" xfId="0" applyFont="1" applyFill="1" applyBorder="1" applyAlignment="1" applyProtection="1">
      <alignment shrinkToFit="1"/>
      <protection/>
    </xf>
    <xf numFmtId="0" fontId="0" fillId="24" borderId="37" xfId="0" applyFill="1" applyBorder="1" applyAlignment="1" applyProtection="1">
      <alignment horizontal="left"/>
      <protection/>
    </xf>
    <xf numFmtId="0" fontId="0" fillId="24" borderId="0" xfId="0" applyFont="1" applyFill="1" applyAlignment="1" applyProtection="1">
      <alignment/>
      <protection/>
    </xf>
    <xf numFmtId="0" fontId="23" fillId="21" borderId="0" xfId="0" applyFont="1" applyFill="1" applyAlignment="1" applyProtection="1">
      <alignment/>
      <protection hidden="1" locked="0"/>
    </xf>
    <xf numFmtId="0" fontId="0" fillId="24" borderId="38" xfId="0" applyFill="1" applyBorder="1" applyAlignment="1" applyProtection="1">
      <alignment/>
      <protection hidden="1" locked="0"/>
    </xf>
    <xf numFmtId="0" fontId="0" fillId="0" borderId="12" xfId="0" applyFill="1" applyBorder="1" applyAlignment="1">
      <alignment/>
    </xf>
    <xf numFmtId="0" fontId="0" fillId="24" borderId="23" xfId="0" applyFill="1" applyBorder="1" applyAlignment="1" applyProtection="1">
      <alignment/>
      <protection locked="0"/>
    </xf>
    <xf numFmtId="0" fontId="0" fillId="24" borderId="17" xfId="0" applyFill="1" applyBorder="1" applyAlignment="1" applyProtection="1">
      <alignment horizontal="center"/>
      <protection/>
    </xf>
    <xf numFmtId="0" fontId="0" fillId="24" borderId="16" xfId="0" applyFill="1" applyBorder="1" applyAlignment="1">
      <alignment/>
    </xf>
    <xf numFmtId="0" fontId="0" fillId="24" borderId="22" xfId="0" applyFill="1" applyBorder="1" applyAlignment="1">
      <alignment/>
    </xf>
    <xf numFmtId="0" fontId="0" fillId="24" borderId="15" xfId="0" applyFont="1" applyFill="1" applyBorder="1" applyAlignment="1">
      <alignment horizontal="center"/>
    </xf>
    <xf numFmtId="0" fontId="0" fillId="21" borderId="39" xfId="0" applyFill="1" applyBorder="1" applyAlignment="1">
      <alignment/>
    </xf>
    <xf numFmtId="0" fontId="0" fillId="21" borderId="40" xfId="0" applyFill="1" applyBorder="1" applyAlignment="1" applyProtection="1">
      <alignment/>
      <protection/>
    </xf>
    <xf numFmtId="0" fontId="0" fillId="21" borderId="0" xfId="0" applyFont="1" applyFill="1" applyBorder="1" applyAlignment="1">
      <alignment horizontal="left" wrapText="1"/>
    </xf>
    <xf numFmtId="0" fontId="0" fillId="24" borderId="31" xfId="0" applyFill="1" applyBorder="1" applyAlignment="1">
      <alignment wrapText="1"/>
    </xf>
    <xf numFmtId="0" fontId="0" fillId="24" borderId="41" xfId="0" applyFill="1" applyBorder="1" applyAlignment="1">
      <alignment wrapText="1"/>
    </xf>
    <xf numFmtId="0" fontId="0" fillId="21" borderId="0" xfId="0" applyFill="1" applyBorder="1" applyAlignment="1">
      <alignment wrapText="1"/>
    </xf>
    <xf numFmtId="0" fontId="0" fillId="21" borderId="0" xfId="0" applyFill="1" applyBorder="1" applyAlignment="1">
      <alignment horizontal="left" wrapText="1"/>
    </xf>
    <xf numFmtId="0" fontId="0" fillId="21" borderId="0" xfId="0" applyFill="1" applyBorder="1" applyAlignment="1" applyProtection="1">
      <alignment wrapText="1"/>
      <protection/>
    </xf>
    <xf numFmtId="0" fontId="23" fillId="21" borderId="0" xfId="0" applyFont="1" applyFill="1" applyBorder="1" applyAlignment="1" applyProtection="1">
      <alignment/>
      <protection/>
    </xf>
    <xf numFmtId="0" fontId="0" fillId="24" borderId="42" xfId="0" applyFill="1" applyBorder="1" applyAlignment="1" applyProtection="1">
      <alignment/>
      <protection locked="0"/>
    </xf>
    <xf numFmtId="0" fontId="0" fillId="24" borderId="43" xfId="0" applyFill="1" applyBorder="1" applyAlignment="1" applyProtection="1">
      <alignment/>
      <protection locked="0"/>
    </xf>
    <xf numFmtId="0" fontId="0" fillId="24" borderId="44" xfId="0" applyFill="1" applyBorder="1" applyAlignment="1" applyProtection="1">
      <alignment/>
      <protection locked="0"/>
    </xf>
    <xf numFmtId="0" fontId="0" fillId="24" borderId="45" xfId="0" applyFill="1" applyBorder="1" applyAlignment="1" applyProtection="1">
      <alignment/>
      <protection locked="0"/>
    </xf>
    <xf numFmtId="0" fontId="0" fillId="24" borderId="0" xfId="0" applyFill="1" applyBorder="1" applyAlignment="1" applyProtection="1">
      <alignment/>
      <protection locked="0"/>
    </xf>
    <xf numFmtId="0" fontId="0" fillId="24" borderId="46" xfId="0" applyFill="1" applyBorder="1" applyAlignment="1" applyProtection="1">
      <alignment/>
      <protection locked="0"/>
    </xf>
    <xf numFmtId="0" fontId="0" fillId="24" borderId="47" xfId="0" applyFill="1" applyBorder="1" applyAlignment="1" applyProtection="1">
      <alignment/>
      <protection locked="0"/>
    </xf>
    <xf numFmtId="0" fontId="0" fillId="24" borderId="48" xfId="0" applyFill="1" applyBorder="1" applyAlignment="1" applyProtection="1">
      <alignment/>
      <protection locked="0"/>
    </xf>
    <xf numFmtId="0" fontId="0" fillId="24" borderId="49" xfId="0" applyFill="1" applyBorder="1" applyAlignment="1" applyProtection="1">
      <alignment/>
      <protection locked="0"/>
    </xf>
    <xf numFmtId="0" fontId="0" fillId="24" borderId="50" xfId="0" applyFont="1" applyFill="1" applyBorder="1" applyAlignment="1">
      <alignment horizontal="center"/>
    </xf>
    <xf numFmtId="0" fontId="0" fillId="24" borderId="30" xfId="0" applyFont="1" applyFill="1" applyBorder="1" applyAlignment="1">
      <alignment horizontal="center"/>
    </xf>
    <xf numFmtId="0" fontId="0" fillId="24" borderId="51" xfId="0" applyFill="1" applyBorder="1" applyAlignment="1" applyProtection="1">
      <alignment horizontal="center"/>
      <protection/>
    </xf>
    <xf numFmtId="0" fontId="0" fillId="24" borderId="52" xfId="0" applyFill="1" applyBorder="1" applyAlignment="1" applyProtection="1">
      <alignment horizontal="center"/>
      <protection/>
    </xf>
    <xf numFmtId="0" fontId="0" fillId="24" borderId="28" xfId="0" applyFill="1" applyBorder="1" applyAlignment="1" applyProtection="1">
      <alignment horizontal="center"/>
      <protection hidden="1" locked="0"/>
    </xf>
    <xf numFmtId="0" fontId="0" fillId="24" borderId="29" xfId="0" applyFill="1" applyBorder="1" applyAlignment="1" applyProtection="1">
      <alignment horizontal="center"/>
      <protection hidden="1" locked="0"/>
    </xf>
    <xf numFmtId="0" fontId="0" fillId="24" borderId="33" xfId="0" applyFill="1" applyBorder="1" applyAlignment="1" applyProtection="1">
      <alignment horizontal="center"/>
      <protection hidden="1" locked="0"/>
    </xf>
    <xf numFmtId="0" fontId="0" fillId="24" borderId="23" xfId="0" applyFill="1" applyBorder="1" applyAlignment="1" applyProtection="1">
      <alignment horizontal="center"/>
      <protection hidden="1" locked="0"/>
    </xf>
    <xf numFmtId="0" fontId="0" fillId="24" borderId="32" xfId="0" applyFill="1" applyBorder="1" applyAlignment="1">
      <alignment horizontal="center"/>
    </xf>
    <xf numFmtId="0" fontId="0" fillId="24" borderId="17" xfId="0" applyFill="1" applyBorder="1" applyAlignment="1">
      <alignment horizontal="center"/>
    </xf>
    <xf numFmtId="0" fontId="0" fillId="24" borderId="53" xfId="0" applyFill="1" applyBorder="1" applyAlignment="1" applyProtection="1">
      <alignment horizontal="center"/>
      <protection hidden="1" locked="0"/>
    </xf>
    <xf numFmtId="0" fontId="0" fillId="24" borderId="54" xfId="0" applyFill="1" applyBorder="1" applyAlignment="1" applyProtection="1">
      <alignment horizontal="center"/>
      <protection hidden="1" locked="0"/>
    </xf>
    <xf numFmtId="0" fontId="0" fillId="24" borderId="55" xfId="0" applyFont="1" applyFill="1" applyBorder="1" applyAlignment="1">
      <alignment horizontal="left" wrapText="1"/>
    </xf>
    <xf numFmtId="0" fontId="0" fillId="24" borderId="31" xfId="0" applyFont="1" applyFill="1" applyBorder="1" applyAlignment="1">
      <alignment horizontal="left" wrapText="1"/>
    </xf>
    <xf numFmtId="0" fontId="0" fillId="24" borderId="41" xfId="0" applyFont="1" applyFill="1" applyBorder="1" applyAlignment="1">
      <alignment horizontal="left" wrapText="1"/>
    </xf>
    <xf numFmtId="0" fontId="0" fillId="24" borderId="53" xfId="0" applyFont="1" applyFill="1" applyBorder="1" applyAlignment="1">
      <alignment horizontal="left" wrapText="1"/>
    </xf>
    <xf numFmtId="0" fontId="0" fillId="24" borderId="0" xfId="0" applyFont="1" applyFill="1" applyBorder="1" applyAlignment="1">
      <alignment horizontal="left" wrapText="1"/>
    </xf>
    <xf numFmtId="0" fontId="0" fillId="24" borderId="40" xfId="0" applyFont="1" applyFill="1" applyBorder="1" applyAlignment="1">
      <alignment horizontal="left" wrapText="1"/>
    </xf>
    <xf numFmtId="0" fontId="0" fillId="24" borderId="54" xfId="0" applyFont="1" applyFill="1" applyBorder="1" applyAlignment="1">
      <alignment horizontal="left" wrapText="1"/>
    </xf>
    <xf numFmtId="0" fontId="0" fillId="24" borderId="55" xfId="0" applyFill="1" applyBorder="1" applyAlignment="1">
      <alignment horizontal="left" wrapText="1"/>
    </xf>
    <xf numFmtId="0" fontId="0" fillId="24" borderId="31" xfId="0" applyFill="1" applyBorder="1" applyAlignment="1">
      <alignment horizontal="left" wrapText="1"/>
    </xf>
    <xf numFmtId="0" fontId="0" fillId="24" borderId="41" xfId="0" applyFill="1" applyBorder="1" applyAlignment="1">
      <alignment horizontal="left" wrapText="1"/>
    </xf>
    <xf numFmtId="0" fontId="0" fillId="24" borderId="53" xfId="0" applyFill="1" applyBorder="1" applyAlignment="1">
      <alignment horizontal="left" wrapText="1"/>
    </xf>
    <xf numFmtId="0" fontId="0" fillId="24" borderId="0" xfId="0" applyFill="1" applyBorder="1" applyAlignment="1">
      <alignment horizontal="left" wrapText="1"/>
    </xf>
    <xf numFmtId="0" fontId="0" fillId="24" borderId="40" xfId="0" applyFill="1" applyBorder="1" applyAlignment="1">
      <alignment horizontal="left" wrapText="1"/>
    </xf>
    <xf numFmtId="0" fontId="0" fillId="24" borderId="54" xfId="0" applyFill="1" applyBorder="1" applyAlignment="1">
      <alignment horizontal="left" wrapText="1"/>
    </xf>
    <xf numFmtId="0" fontId="0" fillId="24" borderId="56" xfId="0" applyFill="1" applyBorder="1" applyAlignment="1">
      <alignment horizontal="left" wrapText="1"/>
    </xf>
    <xf numFmtId="0" fontId="0" fillId="24" borderId="57" xfId="0" applyFill="1" applyBorder="1" applyAlignment="1">
      <alignment horizontal="left" wrapText="1"/>
    </xf>
    <xf numFmtId="0" fontId="0" fillId="24" borderId="56" xfId="0" applyFont="1" applyFill="1" applyBorder="1" applyAlignment="1">
      <alignment horizontal="left" wrapText="1"/>
    </xf>
    <xf numFmtId="0" fontId="0" fillId="24" borderId="57"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uff.ox.ac.uk/users/allen/studer/lwow.xls" TargetMode="External" /><Relationship Id="rId2" Type="http://schemas.openxmlformats.org/officeDocument/2006/relationships/hyperlink" Target="http://www.nuff.ox.ac.uk/users/allen/studer/lwow.xls" TargetMode="External" /><Relationship Id="rId3" Type="http://schemas.openxmlformats.org/officeDocument/2006/relationships/hyperlink" Target="http://www2.crocker.com/~jcamp/coins.html" TargetMode="External" /></Relationships>
</file>

<file path=xl/worksheets/sheet1.xml><?xml version="1.0" encoding="utf-8"?>
<worksheet xmlns="http://schemas.openxmlformats.org/spreadsheetml/2006/main" xmlns:r="http://schemas.openxmlformats.org/officeDocument/2006/relationships">
  <dimension ref="A2:U820"/>
  <sheetViews>
    <sheetView tabSelected="1" zoomScalePageLayoutView="0" workbookViewId="0" topLeftCell="H13">
      <selection activeCell="O22" sqref="O22"/>
    </sheetView>
  </sheetViews>
  <sheetFormatPr defaultColWidth="9.140625" defaultRowHeight="12.75"/>
  <cols>
    <col min="1" max="3" width="1.7109375" style="1" customWidth="1"/>
    <col min="4" max="4" width="11.28125" style="1" bestFit="1" customWidth="1"/>
    <col min="5" max="5" width="9.140625" style="1" customWidth="1"/>
    <col min="6" max="6" width="21.00390625" style="1" bestFit="1" customWidth="1"/>
    <col min="7" max="8" width="20.7109375" style="1" customWidth="1"/>
    <col min="9" max="9" width="7.140625" style="1" customWidth="1"/>
    <col min="10" max="10" width="1.7109375" style="10" customWidth="1"/>
    <col min="11" max="11" width="9.140625" style="1" customWidth="1"/>
    <col min="12" max="12" width="12.7109375" style="1" customWidth="1"/>
    <col min="13" max="13" width="1.8515625" style="1" customWidth="1"/>
    <col min="14" max="14" width="9.140625" style="1" customWidth="1"/>
    <col min="15" max="15" width="12.7109375" style="1" customWidth="1"/>
    <col min="16" max="16" width="1.8515625" style="1" customWidth="1"/>
    <col min="17" max="17" width="9.140625" style="1" customWidth="1"/>
    <col min="18" max="18" width="12.7109375" style="1" customWidth="1"/>
    <col min="19" max="19" width="1.8515625" style="1" customWidth="1"/>
    <col min="20" max="20" width="1.7109375" style="1" customWidth="1"/>
    <col min="21" max="16384" width="9.140625" style="1" customWidth="1"/>
  </cols>
  <sheetData>
    <row r="1" ht="13.5" thickBot="1"/>
    <row r="2" ht="13.5" thickBot="1">
      <c r="D2" s="57" t="s">
        <v>295</v>
      </c>
    </row>
    <row r="3" ht="13.5" thickBot="1"/>
    <row r="4" spans="4:18" ht="12.75" customHeight="1">
      <c r="D4" s="93" t="s">
        <v>296</v>
      </c>
      <c r="E4" s="94"/>
      <c r="F4" s="94"/>
      <c r="G4" s="94"/>
      <c r="H4" s="94"/>
      <c r="I4" s="94"/>
      <c r="J4" s="94"/>
      <c r="K4" s="94"/>
      <c r="L4" s="94"/>
      <c r="M4" s="94"/>
      <c r="N4" s="94"/>
      <c r="O4" s="94"/>
      <c r="P4" s="94"/>
      <c r="Q4" s="94"/>
      <c r="R4" s="95"/>
    </row>
    <row r="5" spans="4:18" ht="13.5" thickBot="1">
      <c r="D5" s="96"/>
      <c r="E5" s="97"/>
      <c r="F5" s="97"/>
      <c r="G5" s="97"/>
      <c r="H5" s="97"/>
      <c r="I5" s="97"/>
      <c r="J5" s="97"/>
      <c r="K5" s="97"/>
      <c r="L5" s="97"/>
      <c r="M5" s="97"/>
      <c r="N5" s="97"/>
      <c r="O5" s="97"/>
      <c r="P5" s="98"/>
      <c r="Q5" s="98"/>
      <c r="R5" s="99"/>
    </row>
    <row r="6" spans="4:18" ht="12.75">
      <c r="D6" s="65"/>
      <c r="E6" s="109" t="s">
        <v>356</v>
      </c>
      <c r="F6" s="97"/>
      <c r="G6" s="97"/>
      <c r="H6" s="97"/>
      <c r="I6" s="97"/>
      <c r="J6" s="97"/>
      <c r="K6" s="97"/>
      <c r="L6" s="97"/>
      <c r="M6" s="97"/>
      <c r="N6" s="97"/>
      <c r="O6" s="110"/>
      <c r="P6" s="65"/>
      <c r="Q6" s="65"/>
      <c r="R6" s="65"/>
    </row>
    <row r="7" spans="4:18" ht="21.75" customHeight="1" thickBot="1">
      <c r="D7" s="65"/>
      <c r="E7" s="96"/>
      <c r="F7" s="98"/>
      <c r="G7" s="98"/>
      <c r="H7" s="98"/>
      <c r="I7" s="98"/>
      <c r="J7" s="98"/>
      <c r="K7" s="98"/>
      <c r="L7" s="98"/>
      <c r="M7" s="98"/>
      <c r="N7" s="98"/>
      <c r="O7" s="99"/>
      <c r="P7" s="65"/>
      <c r="Q7" s="65"/>
      <c r="R7" s="65"/>
    </row>
    <row r="8" ht="5.25" customHeight="1" thickBot="1">
      <c r="J8" s="1"/>
    </row>
    <row r="9" spans="4:21" ht="12.75" customHeight="1">
      <c r="D9" s="100" t="s">
        <v>354</v>
      </c>
      <c r="E9" s="101"/>
      <c r="F9" s="101"/>
      <c r="G9" s="101"/>
      <c r="H9" s="101"/>
      <c r="I9" s="101"/>
      <c r="J9" s="101"/>
      <c r="K9" s="101"/>
      <c r="L9" s="101"/>
      <c r="M9" s="101"/>
      <c r="N9" s="101"/>
      <c r="O9" s="101"/>
      <c r="P9" s="101"/>
      <c r="Q9" s="101"/>
      <c r="R9" s="102"/>
      <c r="S9" s="68"/>
      <c r="T9" s="68"/>
      <c r="U9" s="68"/>
    </row>
    <row r="10" spans="4:21" ht="13.5" thickBot="1">
      <c r="D10" s="103"/>
      <c r="E10" s="104"/>
      <c r="F10" s="104"/>
      <c r="G10" s="104"/>
      <c r="H10" s="104"/>
      <c r="I10" s="104"/>
      <c r="J10" s="104"/>
      <c r="K10" s="104"/>
      <c r="L10" s="104"/>
      <c r="M10" s="104"/>
      <c r="N10" s="104"/>
      <c r="O10" s="104"/>
      <c r="P10" s="105"/>
      <c r="Q10" s="105"/>
      <c r="R10" s="106"/>
      <c r="S10" s="68"/>
      <c r="T10" s="68"/>
      <c r="U10" s="68"/>
    </row>
    <row r="11" spans="4:21" ht="12.75" customHeight="1">
      <c r="D11" s="69"/>
      <c r="E11" s="107" t="s">
        <v>355</v>
      </c>
      <c r="F11" s="104"/>
      <c r="G11" s="104"/>
      <c r="H11" s="104"/>
      <c r="I11" s="104"/>
      <c r="J11" s="104"/>
      <c r="K11" s="104"/>
      <c r="L11" s="104"/>
      <c r="M11" s="104"/>
      <c r="N11" s="104"/>
      <c r="O11" s="108"/>
      <c r="P11" s="68"/>
      <c r="Q11" s="68"/>
      <c r="R11" s="68"/>
      <c r="S11" s="68"/>
      <c r="T11" s="69"/>
      <c r="U11" s="69"/>
    </row>
    <row r="12" spans="4:21" ht="14.25" customHeight="1" thickBot="1">
      <c r="D12" s="69"/>
      <c r="E12" s="103"/>
      <c r="F12" s="105"/>
      <c r="G12" s="105"/>
      <c r="H12" s="105"/>
      <c r="I12" s="105"/>
      <c r="J12" s="105"/>
      <c r="K12" s="105"/>
      <c r="L12" s="105"/>
      <c r="M12" s="105"/>
      <c r="N12" s="105"/>
      <c r="O12" s="106"/>
      <c r="P12" s="68"/>
      <c r="Q12" s="68"/>
      <c r="R12" s="68"/>
      <c r="S12" s="68"/>
      <c r="T12" s="69"/>
      <c r="U12" s="69"/>
    </row>
    <row r="13" ht="5.25" customHeight="1" thickBot="1">
      <c r="J13" s="1"/>
    </row>
    <row r="14" spans="4:21" ht="12.75" customHeight="1">
      <c r="D14" s="100" t="s">
        <v>297</v>
      </c>
      <c r="E14" s="101"/>
      <c r="F14" s="101"/>
      <c r="G14" s="101"/>
      <c r="H14" s="101"/>
      <c r="I14" s="101"/>
      <c r="J14" s="101"/>
      <c r="K14" s="101"/>
      <c r="L14" s="101"/>
      <c r="M14" s="101"/>
      <c r="N14" s="101"/>
      <c r="O14" s="101"/>
      <c r="P14" s="101"/>
      <c r="Q14" s="101"/>
      <c r="R14" s="101"/>
      <c r="S14" s="66"/>
      <c r="T14" s="66"/>
      <c r="U14" s="67"/>
    </row>
    <row r="15" spans="4:21" ht="12.75">
      <c r="D15" s="68"/>
      <c r="E15" s="68"/>
      <c r="F15" s="68"/>
      <c r="G15" s="68"/>
      <c r="H15" s="68"/>
      <c r="I15" s="70"/>
      <c r="J15" s="68"/>
      <c r="K15" s="68"/>
      <c r="L15" s="68"/>
      <c r="M15" s="68"/>
      <c r="N15" s="68"/>
      <c r="O15" s="68"/>
      <c r="P15" s="68"/>
      <c r="Q15" s="68"/>
      <c r="R15" s="68"/>
      <c r="S15" s="68"/>
      <c r="T15" s="68"/>
      <c r="U15" s="68"/>
    </row>
    <row r="16" ht="13.5" thickBot="1">
      <c r="I16" s="64"/>
    </row>
    <row r="17" spans="4:18" ht="13.5" thickBot="1">
      <c r="D17" s="5" t="s">
        <v>184</v>
      </c>
      <c r="E17" s="32"/>
      <c r="F17" s="32"/>
      <c r="G17" s="32"/>
      <c r="H17" s="32"/>
      <c r="I17" s="49"/>
      <c r="K17" s="81" t="s">
        <v>210</v>
      </c>
      <c r="L17" s="82"/>
      <c r="N17" s="81" t="s">
        <v>294</v>
      </c>
      <c r="O17" s="82"/>
      <c r="Q17" s="81" t="s">
        <v>352</v>
      </c>
      <c r="R17" s="82"/>
    </row>
    <row r="18" spans="5:10" ht="13.5" thickBot="1">
      <c r="E18" s="2" t="s">
        <v>206</v>
      </c>
      <c r="I18" s="49"/>
      <c r="J18" s="55">
        <v>1</v>
      </c>
    </row>
    <row r="19" spans="9:18" ht="13.5" thickBot="1">
      <c r="I19" s="49"/>
      <c r="K19" s="3" t="s">
        <v>190</v>
      </c>
      <c r="L19" s="4" t="s">
        <v>192</v>
      </c>
      <c r="N19" s="3" t="s">
        <v>190</v>
      </c>
      <c r="O19" s="4" t="s">
        <v>358</v>
      </c>
      <c r="Q19" s="3" t="s">
        <v>190</v>
      </c>
      <c r="R19" s="4" t="s">
        <v>353</v>
      </c>
    </row>
    <row r="20" spans="6:18" ht="13.5" thickBot="1">
      <c r="F20" s="7" t="s">
        <v>184</v>
      </c>
      <c r="G20" s="8" t="s">
        <v>186</v>
      </c>
      <c r="H20" s="9" t="s">
        <v>187</v>
      </c>
      <c r="I20" s="71"/>
      <c r="K20" s="23"/>
      <c r="L20" s="24"/>
      <c r="N20" s="23"/>
      <c r="O20" s="24"/>
      <c r="Q20" s="23"/>
      <c r="R20" s="24"/>
    </row>
    <row r="21" spans="6:18" ht="13.5" thickBot="1">
      <c r="F21" s="46" t="str">
        <f>VLOOKUP(J18,References!A4:E100,2)</f>
        <v>New</v>
      </c>
      <c r="G21" s="47">
        <f>VLOOKUP(J18,References!A4:E100,3)</f>
        <v>0</v>
      </c>
      <c r="H21" s="48">
        <f>VLOOKUP(J18,References!A4:E100,4)</f>
        <v>0</v>
      </c>
      <c r="I21" s="52"/>
      <c r="K21" s="25"/>
      <c r="L21" s="26"/>
      <c r="N21" s="25"/>
      <c r="O21" s="26"/>
      <c r="Q21" s="25"/>
      <c r="R21" s="26"/>
    </row>
    <row r="22" spans="1:18" ht="13.5" thickBot="1">
      <c r="A22" s="49"/>
      <c r="B22" s="49"/>
      <c r="C22" s="49"/>
      <c r="D22" s="49"/>
      <c r="E22" s="64"/>
      <c r="F22" s="64"/>
      <c r="G22" s="64"/>
      <c r="H22" s="64"/>
      <c r="I22" s="64"/>
      <c r="J22" s="50"/>
      <c r="K22" s="25"/>
      <c r="L22" s="26"/>
      <c r="N22" s="25"/>
      <c r="O22" s="26"/>
      <c r="Q22" s="25"/>
      <c r="R22" s="26"/>
    </row>
    <row r="23" spans="1:18" ht="13.5" thickBot="1">
      <c r="A23" s="49"/>
      <c r="B23" s="49"/>
      <c r="C23" s="49"/>
      <c r="D23" s="51" t="s">
        <v>299</v>
      </c>
      <c r="E23" s="49"/>
      <c r="F23" s="49"/>
      <c r="G23" s="49"/>
      <c r="H23" s="49"/>
      <c r="I23" s="52"/>
      <c r="J23" s="50"/>
      <c r="K23" s="25"/>
      <c r="L23" s="26"/>
      <c r="N23" s="25"/>
      <c r="O23" s="26"/>
      <c r="Q23" s="25"/>
      <c r="R23" s="26"/>
    </row>
    <row r="24" spans="1:18" ht="12.75">
      <c r="A24" s="49"/>
      <c r="B24" s="49"/>
      <c r="C24" s="49"/>
      <c r="D24" s="49"/>
      <c r="E24" s="54" t="s">
        <v>206</v>
      </c>
      <c r="G24" s="49"/>
      <c r="H24" s="49"/>
      <c r="I24" s="52"/>
      <c r="J24" s="55">
        <v>1</v>
      </c>
      <c r="K24" s="25"/>
      <c r="L24" s="26"/>
      <c r="N24" s="25"/>
      <c r="O24" s="26"/>
      <c r="Q24" s="25"/>
      <c r="R24" s="26"/>
    </row>
    <row r="25" spans="1:18" ht="13.5" thickBot="1">
      <c r="A25" s="49"/>
      <c r="B25" s="49"/>
      <c r="C25" s="49"/>
      <c r="D25" s="49"/>
      <c r="E25" s="49"/>
      <c r="F25" s="49"/>
      <c r="G25" s="49"/>
      <c r="H25" s="49"/>
      <c r="I25" s="52"/>
      <c r="J25" s="50"/>
      <c r="K25" s="25"/>
      <c r="L25" s="26"/>
      <c r="N25" s="25"/>
      <c r="O25" s="26"/>
      <c r="Q25" s="25"/>
      <c r="R25" s="26"/>
    </row>
    <row r="26" spans="1:18" ht="12.75">
      <c r="A26" s="49"/>
      <c r="B26" s="49"/>
      <c r="C26" s="49"/>
      <c r="D26" s="49"/>
      <c r="E26" s="49"/>
      <c r="F26" s="83" t="s">
        <v>299</v>
      </c>
      <c r="G26" s="84"/>
      <c r="H26" s="59" t="s">
        <v>298</v>
      </c>
      <c r="I26" s="52"/>
      <c r="J26" s="50"/>
      <c r="K26" s="25"/>
      <c r="L26" s="26"/>
      <c r="N26" s="25"/>
      <c r="O26" s="26"/>
      <c r="Q26" s="25"/>
      <c r="R26" s="26"/>
    </row>
    <row r="27" spans="1:18" ht="13.5" thickBot="1">
      <c r="A27" s="49"/>
      <c r="B27" s="49"/>
      <c r="C27" s="49"/>
      <c r="D27" s="49"/>
      <c r="E27" s="49"/>
      <c r="F27" s="85" t="str">
        <f>VLOOKUP(J24,References!J4:K103,2)</f>
        <v>New</v>
      </c>
      <c r="G27" s="86"/>
      <c r="H27" s="58"/>
      <c r="I27" s="52"/>
      <c r="J27" s="50"/>
      <c r="K27" s="25"/>
      <c r="L27" s="26"/>
      <c r="N27" s="25"/>
      <c r="O27" s="26"/>
      <c r="Q27" s="25"/>
      <c r="R27" s="26"/>
    </row>
    <row r="28" spans="1:18" ht="13.5" thickBot="1">
      <c r="A28" s="49"/>
      <c r="B28" s="49"/>
      <c r="C28" s="49"/>
      <c r="D28" s="49"/>
      <c r="E28" s="49"/>
      <c r="H28" s="49"/>
      <c r="I28" s="52"/>
      <c r="J28" s="50"/>
      <c r="K28" s="25"/>
      <c r="L28" s="26"/>
      <c r="N28" s="25"/>
      <c r="O28" s="26"/>
      <c r="Q28" s="25"/>
      <c r="R28" s="26"/>
    </row>
    <row r="29" spans="1:18" ht="13.5" thickBot="1">
      <c r="A29" s="49"/>
      <c r="B29" s="49"/>
      <c r="C29" s="49"/>
      <c r="D29" s="49"/>
      <c r="E29" s="49"/>
      <c r="F29" s="53" t="s">
        <v>189</v>
      </c>
      <c r="G29" s="30"/>
      <c r="H29" s="52"/>
      <c r="I29" s="52"/>
      <c r="J29" s="50"/>
      <c r="K29" s="25"/>
      <c r="L29" s="26"/>
      <c r="N29" s="25"/>
      <c r="O29" s="26"/>
      <c r="Q29" s="25"/>
      <c r="R29" s="26"/>
    </row>
    <row r="30" spans="1:18" ht="12.75">
      <c r="A30" s="49"/>
      <c r="B30" s="49"/>
      <c r="C30" s="49"/>
      <c r="D30" s="49"/>
      <c r="E30" s="49"/>
      <c r="F30" s="34"/>
      <c r="G30" s="60"/>
      <c r="H30" s="36"/>
      <c r="I30" s="52"/>
      <c r="J30" s="50"/>
      <c r="K30" s="25"/>
      <c r="L30" s="26"/>
      <c r="N30" s="25"/>
      <c r="O30" s="26"/>
      <c r="Q30" s="25"/>
      <c r="R30" s="26"/>
    </row>
    <row r="31" spans="1:18" ht="13.5" thickBot="1">
      <c r="A31" s="49"/>
      <c r="B31" s="49"/>
      <c r="C31" s="49"/>
      <c r="D31" s="49"/>
      <c r="E31" s="49"/>
      <c r="F31" s="35"/>
      <c r="G31" s="61"/>
      <c r="H31" s="37"/>
      <c r="I31" s="52"/>
      <c r="J31" s="50"/>
      <c r="K31" s="25"/>
      <c r="L31" s="26"/>
      <c r="N31" s="25"/>
      <c r="O31" s="26"/>
      <c r="Q31" s="25"/>
      <c r="R31" s="26"/>
    </row>
    <row r="32" spans="1:18" ht="13.5" thickBot="1">
      <c r="A32" s="49"/>
      <c r="B32" s="49"/>
      <c r="C32" s="49"/>
      <c r="D32" s="49"/>
      <c r="E32" s="49"/>
      <c r="F32" s="49"/>
      <c r="G32" s="49"/>
      <c r="H32" s="49"/>
      <c r="I32" s="64"/>
      <c r="J32" s="50"/>
      <c r="K32" s="25"/>
      <c r="L32" s="26"/>
      <c r="N32" s="25"/>
      <c r="O32" s="26"/>
      <c r="Q32" s="25"/>
      <c r="R32" s="26"/>
    </row>
    <row r="33" spans="4:18" ht="13.5" thickBot="1">
      <c r="D33" s="5" t="s">
        <v>203</v>
      </c>
      <c r="E33" s="32"/>
      <c r="F33" s="32"/>
      <c r="G33" s="32"/>
      <c r="H33" s="32"/>
      <c r="I33" s="49"/>
      <c r="K33" s="25"/>
      <c r="L33" s="26"/>
      <c r="N33" s="25"/>
      <c r="O33" s="26"/>
      <c r="Q33" s="25"/>
      <c r="R33" s="26"/>
    </row>
    <row r="34" spans="5:18" ht="12.75">
      <c r="E34" s="6" t="s">
        <v>206</v>
      </c>
      <c r="I34" s="50" t="b">
        <v>0</v>
      </c>
      <c r="J34" s="55">
        <v>1</v>
      </c>
      <c r="K34" s="25"/>
      <c r="L34" s="26"/>
      <c r="N34" s="25"/>
      <c r="O34" s="26"/>
      <c r="Q34" s="25"/>
      <c r="R34" s="26"/>
    </row>
    <row r="35" spans="9:18" ht="13.5" thickBot="1">
      <c r="I35" s="49"/>
      <c r="K35" s="25"/>
      <c r="L35" s="26"/>
      <c r="N35" s="25"/>
      <c r="O35" s="26"/>
      <c r="Q35" s="25"/>
      <c r="R35" s="26"/>
    </row>
    <row r="36" spans="6:18" ht="12.75">
      <c r="F36" s="83" t="s">
        <v>299</v>
      </c>
      <c r="G36" s="84"/>
      <c r="H36" s="62" t="s">
        <v>351</v>
      </c>
      <c r="I36" s="49"/>
      <c r="K36" s="25"/>
      <c r="L36" s="26"/>
      <c r="N36" s="25"/>
      <c r="O36" s="26"/>
      <c r="Q36" s="25"/>
      <c r="R36" s="26"/>
    </row>
    <row r="37" spans="6:18" ht="13.5" thickBot="1">
      <c r="F37" s="87" t="str">
        <f>VLOOKUP(J34,References!G4:K26,2)</f>
        <v>New</v>
      </c>
      <c r="G37" s="88"/>
      <c r="H37" s="56" t="s">
        <v>357</v>
      </c>
      <c r="I37" s="49"/>
      <c r="K37" s="25"/>
      <c r="L37" s="26"/>
      <c r="N37" s="25"/>
      <c r="O37" s="26"/>
      <c r="Q37" s="25"/>
      <c r="R37" s="26"/>
    </row>
    <row r="38" spans="9:18" ht="13.5" thickBot="1">
      <c r="I38" s="64"/>
      <c r="K38" s="25"/>
      <c r="L38" s="26"/>
      <c r="N38" s="25"/>
      <c r="O38" s="26"/>
      <c r="Q38" s="25"/>
      <c r="R38" s="26"/>
    </row>
    <row r="39" spans="4:18" ht="13.5" thickBot="1">
      <c r="D39" s="5" t="s">
        <v>205</v>
      </c>
      <c r="E39" s="32"/>
      <c r="F39" s="32"/>
      <c r="G39" s="32"/>
      <c r="H39" s="32"/>
      <c r="I39" s="49"/>
      <c r="K39" s="25"/>
      <c r="L39" s="26"/>
      <c r="N39" s="25"/>
      <c r="O39" s="26"/>
      <c r="Q39" s="25"/>
      <c r="R39" s="26"/>
    </row>
    <row r="40" spans="5:18" ht="12.75">
      <c r="E40" s="6" t="s">
        <v>206</v>
      </c>
      <c r="I40" s="50" t="b">
        <v>0</v>
      </c>
      <c r="J40" s="55">
        <v>1</v>
      </c>
      <c r="K40" s="25"/>
      <c r="L40" s="26"/>
      <c r="N40" s="25"/>
      <c r="O40" s="26"/>
      <c r="Q40" s="25"/>
      <c r="R40" s="26"/>
    </row>
    <row r="41" spans="9:18" ht="13.5" thickBot="1">
      <c r="I41" s="49"/>
      <c r="K41" s="25"/>
      <c r="L41" s="26"/>
      <c r="N41" s="25"/>
      <c r="O41" s="26"/>
      <c r="Q41" s="25"/>
      <c r="R41" s="26"/>
    </row>
    <row r="42" spans="6:18" ht="13.5" thickBot="1">
      <c r="F42" s="89" t="s">
        <v>191</v>
      </c>
      <c r="G42" s="90"/>
      <c r="H42" s="29" t="s">
        <v>204</v>
      </c>
      <c r="I42" s="49"/>
      <c r="K42" s="25"/>
      <c r="L42" s="26"/>
      <c r="N42" s="25"/>
      <c r="O42" s="26"/>
      <c r="Q42" s="25"/>
      <c r="R42" s="26"/>
    </row>
    <row r="43" spans="6:18" ht="13.5" thickBot="1">
      <c r="F43" s="91" t="str">
        <f>VLOOKUP(J40,References!M4:Q46,2)</f>
        <v>New</v>
      </c>
      <c r="G43" s="92"/>
      <c r="H43" s="56" t="s">
        <v>357</v>
      </c>
      <c r="I43" s="49"/>
      <c r="K43" s="25"/>
      <c r="L43" s="26"/>
      <c r="N43" s="25"/>
      <c r="O43" s="26"/>
      <c r="Q43" s="25"/>
      <c r="R43" s="26"/>
    </row>
    <row r="44" spans="9:18" ht="13.5" thickBot="1">
      <c r="I44" s="64"/>
      <c r="K44" s="25"/>
      <c r="L44" s="26"/>
      <c r="N44" s="25"/>
      <c r="O44" s="26"/>
      <c r="Q44" s="25"/>
      <c r="R44" s="26"/>
    </row>
    <row r="45" spans="4:18" ht="13.5" thickBot="1">
      <c r="D45" s="5" t="s">
        <v>207</v>
      </c>
      <c r="E45" s="32"/>
      <c r="F45" s="32"/>
      <c r="G45" s="32"/>
      <c r="H45" s="32"/>
      <c r="I45" s="49"/>
      <c r="K45" s="25"/>
      <c r="L45" s="26"/>
      <c r="N45" s="25"/>
      <c r="O45" s="26"/>
      <c r="Q45" s="25"/>
      <c r="R45" s="26"/>
    </row>
    <row r="46" spans="5:18" ht="13.5" thickBot="1">
      <c r="E46" s="6" t="s">
        <v>188</v>
      </c>
      <c r="I46" s="49"/>
      <c r="K46" s="25"/>
      <c r="L46" s="26"/>
      <c r="N46" s="25"/>
      <c r="O46" s="26"/>
      <c r="Q46" s="25"/>
      <c r="R46" s="26"/>
    </row>
    <row r="47" spans="6:18" ht="12.75">
      <c r="F47" s="14" t="s">
        <v>208</v>
      </c>
      <c r="G47" s="15"/>
      <c r="H47" s="15"/>
      <c r="I47" s="16"/>
      <c r="K47" s="25"/>
      <c r="L47" s="26"/>
      <c r="N47" s="25"/>
      <c r="O47" s="26"/>
      <c r="Q47" s="25"/>
      <c r="R47" s="26"/>
    </row>
    <row r="48" spans="6:18" ht="12.75">
      <c r="F48" s="17" t="s">
        <v>209</v>
      </c>
      <c r="G48" s="18"/>
      <c r="H48" s="18"/>
      <c r="I48" s="19"/>
      <c r="K48" s="25"/>
      <c r="L48" s="26"/>
      <c r="N48" s="25"/>
      <c r="O48" s="26"/>
      <c r="Q48" s="25"/>
      <c r="R48" s="26"/>
    </row>
    <row r="49" spans="6:18" ht="13.5" thickBot="1">
      <c r="F49" s="20" t="s">
        <v>190</v>
      </c>
      <c r="G49" s="21"/>
      <c r="H49" s="21"/>
      <c r="I49" s="22"/>
      <c r="K49" s="25"/>
      <c r="L49" s="26"/>
      <c r="N49" s="25"/>
      <c r="O49" s="26"/>
      <c r="Q49" s="25"/>
      <c r="R49" s="26"/>
    </row>
    <row r="50" spans="9:18" ht="13.5" thickBot="1">
      <c r="I50" s="63"/>
      <c r="K50" s="25"/>
      <c r="L50" s="26"/>
      <c r="N50" s="25"/>
      <c r="O50" s="26"/>
      <c r="Q50" s="25"/>
      <c r="R50" s="26"/>
    </row>
    <row r="51" spans="4:18" ht="13.5" thickBot="1">
      <c r="D51" s="5" t="s">
        <v>189</v>
      </c>
      <c r="E51" s="32"/>
      <c r="F51" s="32"/>
      <c r="G51" s="32"/>
      <c r="H51" s="32"/>
      <c r="I51" s="33"/>
      <c r="K51" s="25"/>
      <c r="L51" s="26"/>
      <c r="N51" s="25"/>
      <c r="O51" s="26"/>
      <c r="Q51" s="25"/>
      <c r="R51" s="26"/>
    </row>
    <row r="52" spans="5:18" ht="12.75">
      <c r="E52" s="72"/>
      <c r="F52" s="73"/>
      <c r="G52" s="73"/>
      <c r="H52" s="73"/>
      <c r="I52" s="74"/>
      <c r="K52" s="25"/>
      <c r="L52" s="26"/>
      <c r="N52" s="25"/>
      <c r="O52" s="26"/>
      <c r="Q52" s="25"/>
      <c r="R52" s="26"/>
    </row>
    <row r="53" spans="5:18" ht="12.75">
      <c r="E53" s="75"/>
      <c r="F53" s="76"/>
      <c r="G53" s="76"/>
      <c r="H53" s="76"/>
      <c r="I53" s="77"/>
      <c r="K53" s="25"/>
      <c r="L53" s="26"/>
      <c r="N53" s="25"/>
      <c r="O53" s="26"/>
      <c r="Q53" s="25"/>
      <c r="R53" s="26"/>
    </row>
    <row r="54" spans="5:18" ht="12.75">
      <c r="E54" s="75"/>
      <c r="F54" s="76"/>
      <c r="G54" s="76"/>
      <c r="H54" s="76"/>
      <c r="I54" s="77"/>
      <c r="K54" s="25"/>
      <c r="L54" s="26"/>
      <c r="N54" s="25"/>
      <c r="O54" s="26"/>
      <c r="Q54" s="25"/>
      <c r="R54" s="26"/>
    </row>
    <row r="55" spans="5:18" ht="12.75">
      <c r="E55" s="78"/>
      <c r="F55" s="79"/>
      <c r="G55" s="79"/>
      <c r="H55" s="79"/>
      <c r="I55" s="80"/>
      <c r="K55" s="25"/>
      <c r="L55" s="26"/>
      <c r="N55" s="25"/>
      <c r="O55" s="26"/>
      <c r="Q55" s="25"/>
      <c r="R55" s="26"/>
    </row>
    <row r="56" spans="11:18" ht="12.75">
      <c r="K56" s="25"/>
      <c r="L56" s="26"/>
      <c r="N56" s="25"/>
      <c r="O56" s="26"/>
      <c r="Q56" s="25"/>
      <c r="R56" s="26"/>
    </row>
    <row r="57" spans="11:18" ht="12.75">
      <c r="K57" s="25"/>
      <c r="L57" s="26"/>
      <c r="N57" s="25"/>
      <c r="O57" s="26"/>
      <c r="Q57" s="25"/>
      <c r="R57" s="26"/>
    </row>
    <row r="58" spans="11:18" ht="12.75">
      <c r="K58" s="25"/>
      <c r="L58" s="26"/>
      <c r="N58" s="25"/>
      <c r="O58" s="26"/>
      <c r="Q58" s="25"/>
      <c r="R58" s="26"/>
    </row>
    <row r="59" spans="11:18" ht="12.75">
      <c r="K59" s="25"/>
      <c r="L59" s="26"/>
      <c r="N59" s="25"/>
      <c r="O59" s="26"/>
      <c r="Q59" s="25"/>
      <c r="R59" s="26"/>
    </row>
    <row r="60" spans="11:18" ht="12.75">
      <c r="K60" s="25"/>
      <c r="L60" s="26"/>
      <c r="N60" s="25"/>
      <c r="O60" s="26"/>
      <c r="Q60" s="25"/>
      <c r="R60" s="26"/>
    </row>
    <row r="61" spans="11:18" ht="12.75">
      <c r="K61" s="25"/>
      <c r="L61" s="26"/>
      <c r="N61" s="25"/>
      <c r="O61" s="26"/>
      <c r="Q61" s="25"/>
      <c r="R61" s="26"/>
    </row>
    <row r="62" spans="11:18" ht="12.75">
      <c r="K62" s="25"/>
      <c r="L62" s="26"/>
      <c r="N62" s="25"/>
      <c r="O62" s="26"/>
      <c r="Q62" s="25"/>
      <c r="R62" s="26"/>
    </row>
    <row r="63" spans="11:18" ht="12.75">
      <c r="K63" s="25"/>
      <c r="L63" s="26"/>
      <c r="N63" s="25"/>
      <c r="O63" s="26"/>
      <c r="Q63" s="25"/>
      <c r="R63" s="26"/>
    </row>
    <row r="64" spans="11:18" ht="12.75">
      <c r="K64" s="25"/>
      <c r="L64" s="26"/>
      <c r="N64" s="25"/>
      <c r="O64" s="26"/>
      <c r="Q64" s="25"/>
      <c r="R64" s="26"/>
    </row>
    <row r="65" spans="11:18" ht="12.75">
      <c r="K65" s="25"/>
      <c r="L65" s="26"/>
      <c r="N65" s="25"/>
      <c r="O65" s="26"/>
      <c r="Q65" s="25"/>
      <c r="R65" s="26"/>
    </row>
    <row r="66" spans="11:18" ht="12.75">
      <c r="K66" s="25"/>
      <c r="L66" s="26"/>
      <c r="N66" s="25"/>
      <c r="O66" s="26"/>
      <c r="Q66" s="25"/>
      <c r="R66" s="26"/>
    </row>
    <row r="67" spans="11:18" ht="12.75">
      <c r="K67" s="25"/>
      <c r="L67" s="26"/>
      <c r="N67" s="25"/>
      <c r="O67" s="26"/>
      <c r="Q67" s="25"/>
      <c r="R67" s="26"/>
    </row>
    <row r="68" spans="11:18" ht="12.75">
      <c r="K68" s="25"/>
      <c r="L68" s="26"/>
      <c r="N68" s="25"/>
      <c r="O68" s="26"/>
      <c r="Q68" s="25"/>
      <c r="R68" s="26"/>
    </row>
    <row r="69" spans="11:18" ht="12.75">
      <c r="K69" s="25"/>
      <c r="L69" s="26"/>
      <c r="N69" s="25"/>
      <c r="O69" s="26"/>
      <c r="Q69" s="25"/>
      <c r="R69" s="26"/>
    </row>
    <row r="70" spans="11:18" ht="12.75">
      <c r="K70" s="25"/>
      <c r="L70" s="26"/>
      <c r="N70" s="25"/>
      <c r="O70" s="26"/>
      <c r="Q70" s="25"/>
      <c r="R70" s="26"/>
    </row>
    <row r="71" spans="11:18" ht="12.75">
      <c r="K71" s="25"/>
      <c r="L71" s="26"/>
      <c r="N71" s="25"/>
      <c r="O71" s="26"/>
      <c r="Q71" s="25"/>
      <c r="R71" s="26"/>
    </row>
    <row r="72" spans="11:18" ht="12.75">
      <c r="K72" s="25"/>
      <c r="L72" s="26"/>
      <c r="N72" s="25"/>
      <c r="O72" s="26"/>
      <c r="Q72" s="25"/>
      <c r="R72" s="26"/>
    </row>
    <row r="73" spans="11:18" ht="12.75">
      <c r="K73" s="25"/>
      <c r="L73" s="26"/>
      <c r="N73" s="25"/>
      <c r="O73" s="26"/>
      <c r="Q73" s="25"/>
      <c r="R73" s="26"/>
    </row>
    <row r="74" spans="11:18" ht="12.75">
      <c r="K74" s="25"/>
      <c r="L74" s="26"/>
      <c r="N74" s="25"/>
      <c r="O74" s="26"/>
      <c r="Q74" s="25"/>
      <c r="R74" s="26"/>
    </row>
    <row r="75" spans="11:18" ht="12.75">
      <c r="K75" s="25"/>
      <c r="L75" s="26"/>
      <c r="N75" s="25"/>
      <c r="O75" s="26"/>
      <c r="Q75" s="25"/>
      <c r="R75" s="26"/>
    </row>
    <row r="76" spans="11:18" ht="12.75">
      <c r="K76" s="25"/>
      <c r="L76" s="26"/>
      <c r="N76" s="25"/>
      <c r="O76" s="26"/>
      <c r="Q76" s="25"/>
      <c r="R76" s="26"/>
    </row>
    <row r="77" spans="11:18" ht="12.75">
      <c r="K77" s="25"/>
      <c r="L77" s="26"/>
      <c r="N77" s="25"/>
      <c r="O77" s="26"/>
      <c r="Q77" s="25"/>
      <c r="R77" s="26"/>
    </row>
    <row r="78" spans="11:18" ht="12.75">
      <c r="K78" s="25"/>
      <c r="L78" s="26"/>
      <c r="N78" s="25"/>
      <c r="O78" s="26"/>
      <c r="Q78" s="25"/>
      <c r="R78" s="26"/>
    </row>
    <row r="79" spans="11:18" ht="12.75">
      <c r="K79" s="25"/>
      <c r="L79" s="26"/>
      <c r="N79" s="25"/>
      <c r="O79" s="26"/>
      <c r="Q79" s="25"/>
      <c r="R79" s="26"/>
    </row>
    <row r="80" spans="11:18" ht="12.75">
      <c r="K80" s="25"/>
      <c r="L80" s="26"/>
      <c r="N80" s="25"/>
      <c r="O80" s="26"/>
      <c r="Q80" s="25"/>
      <c r="R80" s="26"/>
    </row>
    <row r="81" spans="11:18" ht="12.75">
      <c r="K81" s="25"/>
      <c r="L81" s="26"/>
      <c r="N81" s="25"/>
      <c r="O81" s="26"/>
      <c r="Q81" s="25"/>
      <c r="R81" s="26"/>
    </row>
    <row r="82" spans="11:18" ht="12.75">
      <c r="K82" s="25"/>
      <c r="L82" s="26"/>
      <c r="N82" s="25"/>
      <c r="O82" s="26"/>
      <c r="Q82" s="25"/>
      <c r="R82" s="26"/>
    </row>
    <row r="83" spans="11:18" ht="12.75">
      <c r="K83" s="25"/>
      <c r="L83" s="26"/>
      <c r="N83" s="25"/>
      <c r="O83" s="26"/>
      <c r="Q83" s="25"/>
      <c r="R83" s="26"/>
    </row>
    <row r="84" spans="11:18" ht="12.75">
      <c r="K84" s="25"/>
      <c r="L84" s="26"/>
      <c r="N84" s="25"/>
      <c r="O84" s="26"/>
      <c r="Q84" s="25"/>
      <c r="R84" s="26"/>
    </row>
    <row r="85" spans="11:18" ht="12.75">
      <c r="K85" s="25"/>
      <c r="L85" s="26"/>
      <c r="N85" s="25"/>
      <c r="O85" s="26"/>
      <c r="Q85" s="25"/>
      <c r="R85" s="26"/>
    </row>
    <row r="86" spans="11:18" ht="12.75">
      <c r="K86" s="25"/>
      <c r="L86" s="26"/>
      <c r="N86" s="25"/>
      <c r="O86" s="26"/>
      <c r="Q86" s="25"/>
      <c r="R86" s="26"/>
    </row>
    <row r="87" spans="11:18" ht="12.75">
      <c r="K87" s="25"/>
      <c r="L87" s="26"/>
      <c r="N87" s="25"/>
      <c r="O87" s="26"/>
      <c r="Q87" s="25"/>
      <c r="R87" s="26"/>
    </row>
    <row r="88" spans="11:18" ht="12.75">
      <c r="K88" s="25"/>
      <c r="L88" s="26"/>
      <c r="N88" s="25"/>
      <c r="O88" s="26"/>
      <c r="Q88" s="25"/>
      <c r="R88" s="26"/>
    </row>
    <row r="89" spans="11:18" ht="12.75">
      <c r="K89" s="25"/>
      <c r="L89" s="26"/>
      <c r="N89" s="25"/>
      <c r="O89" s="26"/>
      <c r="Q89" s="25"/>
      <c r="R89" s="26"/>
    </row>
    <row r="90" spans="11:18" ht="12.75">
      <c r="K90" s="25"/>
      <c r="L90" s="26"/>
      <c r="N90" s="25"/>
      <c r="O90" s="26"/>
      <c r="Q90" s="25"/>
      <c r="R90" s="26"/>
    </row>
    <row r="91" spans="11:18" ht="12.75">
      <c r="K91" s="25"/>
      <c r="L91" s="26"/>
      <c r="N91" s="25"/>
      <c r="O91" s="26"/>
      <c r="Q91" s="25"/>
      <c r="R91" s="26"/>
    </row>
    <row r="92" spans="11:18" ht="12.75">
      <c r="K92" s="25"/>
      <c r="L92" s="26"/>
      <c r="N92" s="25"/>
      <c r="O92" s="26"/>
      <c r="Q92" s="25"/>
      <c r="R92" s="26"/>
    </row>
    <row r="93" spans="11:18" ht="12.75">
      <c r="K93" s="25"/>
      <c r="L93" s="26"/>
      <c r="N93" s="25"/>
      <c r="O93" s="26"/>
      <c r="Q93" s="25"/>
      <c r="R93" s="26"/>
    </row>
    <row r="94" spans="11:18" ht="12.75">
      <c r="K94" s="25"/>
      <c r="L94" s="26"/>
      <c r="N94" s="25"/>
      <c r="O94" s="26"/>
      <c r="Q94" s="25"/>
      <c r="R94" s="26"/>
    </row>
    <row r="95" spans="11:18" ht="12.75">
      <c r="K95" s="25"/>
      <c r="L95" s="26"/>
      <c r="N95" s="25"/>
      <c r="O95" s="26"/>
      <c r="Q95" s="25"/>
      <c r="R95" s="26"/>
    </row>
    <row r="96" spans="11:18" ht="12.75">
      <c r="K96" s="25"/>
      <c r="L96" s="26"/>
      <c r="N96" s="25"/>
      <c r="O96" s="26"/>
      <c r="Q96" s="25"/>
      <c r="R96" s="26"/>
    </row>
    <row r="97" spans="11:18" ht="12.75">
      <c r="K97" s="25"/>
      <c r="L97" s="26"/>
      <c r="N97" s="25"/>
      <c r="O97" s="26"/>
      <c r="Q97" s="25"/>
      <c r="R97" s="26"/>
    </row>
    <row r="98" spans="11:18" ht="12.75">
      <c r="K98" s="25"/>
      <c r="L98" s="26"/>
      <c r="N98" s="25"/>
      <c r="O98" s="26"/>
      <c r="Q98" s="25"/>
      <c r="R98" s="26"/>
    </row>
    <row r="99" spans="11:18" ht="12.75">
      <c r="K99" s="25"/>
      <c r="L99" s="26"/>
      <c r="N99" s="25"/>
      <c r="O99" s="26"/>
      <c r="Q99" s="25"/>
      <c r="R99" s="26"/>
    </row>
    <row r="100" spans="11:18" ht="12.75">
      <c r="K100" s="25"/>
      <c r="L100" s="26"/>
      <c r="N100" s="25"/>
      <c r="O100" s="26"/>
      <c r="Q100" s="25"/>
      <c r="R100" s="26"/>
    </row>
    <row r="101" spans="11:18" ht="12.75">
      <c r="K101" s="25"/>
      <c r="L101" s="26"/>
      <c r="N101" s="25"/>
      <c r="O101" s="26"/>
      <c r="Q101" s="25"/>
      <c r="R101" s="26"/>
    </row>
    <row r="102" spans="11:18" ht="12.75">
      <c r="K102" s="25"/>
      <c r="L102" s="26"/>
      <c r="N102" s="25"/>
      <c r="O102" s="26"/>
      <c r="Q102" s="25"/>
      <c r="R102" s="26"/>
    </row>
    <row r="103" spans="11:18" ht="12.75">
      <c r="K103" s="25"/>
      <c r="L103" s="26"/>
      <c r="N103" s="25"/>
      <c r="O103" s="26"/>
      <c r="Q103" s="25"/>
      <c r="R103" s="26"/>
    </row>
    <row r="104" spans="11:18" ht="12.75">
      <c r="K104" s="25"/>
      <c r="L104" s="26"/>
      <c r="N104" s="25"/>
      <c r="O104" s="26"/>
      <c r="Q104" s="25"/>
      <c r="R104" s="26"/>
    </row>
    <row r="105" spans="11:18" ht="12.75">
      <c r="K105" s="25"/>
      <c r="L105" s="26"/>
      <c r="N105" s="25"/>
      <c r="O105" s="26"/>
      <c r="Q105" s="25"/>
      <c r="R105" s="26"/>
    </row>
    <row r="106" spans="11:18" ht="12.75">
      <c r="K106" s="25"/>
      <c r="L106" s="26"/>
      <c r="N106" s="25"/>
      <c r="O106" s="26"/>
      <c r="Q106" s="25"/>
      <c r="R106" s="26"/>
    </row>
    <row r="107" spans="11:18" ht="12.75">
      <c r="K107" s="25"/>
      <c r="L107" s="26"/>
      <c r="N107" s="25"/>
      <c r="O107" s="26"/>
      <c r="Q107" s="25"/>
      <c r="R107" s="26"/>
    </row>
    <row r="108" spans="11:18" ht="12.75">
      <c r="K108" s="25"/>
      <c r="L108" s="26"/>
      <c r="N108" s="25"/>
      <c r="O108" s="26"/>
      <c r="Q108" s="25"/>
      <c r="R108" s="26"/>
    </row>
    <row r="109" spans="11:18" ht="12.75">
      <c r="K109" s="25"/>
      <c r="L109" s="26"/>
      <c r="N109" s="25"/>
      <c r="O109" s="26"/>
      <c r="Q109" s="25"/>
      <c r="R109" s="26"/>
    </row>
    <row r="110" spans="11:18" ht="12.75">
      <c r="K110" s="25"/>
      <c r="L110" s="26"/>
      <c r="N110" s="25"/>
      <c r="O110" s="26"/>
      <c r="Q110" s="25"/>
      <c r="R110" s="26"/>
    </row>
    <row r="111" spans="11:18" ht="12.75">
      <c r="K111" s="25"/>
      <c r="L111" s="26"/>
      <c r="N111" s="25"/>
      <c r="O111" s="26"/>
      <c r="Q111" s="25"/>
      <c r="R111" s="26"/>
    </row>
    <row r="112" spans="11:18" ht="12.75">
      <c r="K112" s="25"/>
      <c r="L112" s="26"/>
      <c r="N112" s="25"/>
      <c r="O112" s="26"/>
      <c r="Q112" s="25"/>
      <c r="R112" s="26"/>
    </row>
    <row r="113" spans="11:18" ht="12.75">
      <c r="K113" s="25"/>
      <c r="L113" s="26"/>
      <c r="N113" s="25"/>
      <c r="O113" s="26"/>
      <c r="Q113" s="25"/>
      <c r="R113" s="26"/>
    </row>
    <row r="114" spans="11:18" ht="12.75">
      <c r="K114" s="25"/>
      <c r="L114" s="26"/>
      <c r="N114" s="25"/>
      <c r="O114" s="26"/>
      <c r="Q114" s="25"/>
      <c r="R114" s="26"/>
    </row>
    <row r="115" spans="11:18" ht="12.75">
      <c r="K115" s="25"/>
      <c r="L115" s="26"/>
      <c r="N115" s="25"/>
      <c r="O115" s="26"/>
      <c r="Q115" s="25"/>
      <c r="R115" s="26"/>
    </row>
    <row r="116" spans="11:18" ht="12.75">
      <c r="K116" s="25"/>
      <c r="L116" s="26"/>
      <c r="N116" s="25"/>
      <c r="O116" s="26"/>
      <c r="Q116" s="25"/>
      <c r="R116" s="26"/>
    </row>
    <row r="117" spans="11:18" ht="12.75">
      <c r="K117" s="25"/>
      <c r="L117" s="26"/>
      <c r="N117" s="25"/>
      <c r="O117" s="26"/>
      <c r="Q117" s="25"/>
      <c r="R117" s="26"/>
    </row>
    <row r="118" spans="11:18" ht="12.75">
      <c r="K118" s="25"/>
      <c r="L118" s="26"/>
      <c r="N118" s="25"/>
      <c r="O118" s="26"/>
      <c r="Q118" s="25"/>
      <c r="R118" s="26"/>
    </row>
    <row r="119" spans="11:18" ht="12.75">
      <c r="K119" s="25"/>
      <c r="L119" s="26"/>
      <c r="N119" s="25"/>
      <c r="O119" s="26"/>
      <c r="Q119" s="25"/>
      <c r="R119" s="26"/>
    </row>
    <row r="120" spans="11:18" ht="12.75">
      <c r="K120" s="25"/>
      <c r="L120" s="26"/>
      <c r="N120" s="25"/>
      <c r="O120" s="26"/>
      <c r="Q120" s="25"/>
      <c r="R120" s="26"/>
    </row>
    <row r="121" spans="11:18" ht="12.75">
      <c r="K121" s="25"/>
      <c r="L121" s="26"/>
      <c r="N121" s="25"/>
      <c r="O121" s="26"/>
      <c r="Q121" s="25"/>
      <c r="R121" s="26"/>
    </row>
    <row r="122" spans="11:18" ht="12.75">
      <c r="K122" s="25"/>
      <c r="L122" s="26"/>
      <c r="N122" s="25"/>
      <c r="O122" s="26"/>
      <c r="Q122" s="25"/>
      <c r="R122" s="26"/>
    </row>
    <row r="123" spans="11:18" ht="12.75">
      <c r="K123" s="25"/>
      <c r="L123" s="26"/>
      <c r="N123" s="25"/>
      <c r="O123" s="26"/>
      <c r="Q123" s="25"/>
      <c r="R123" s="26"/>
    </row>
    <row r="124" spans="11:18" ht="12.75">
      <c r="K124" s="25"/>
      <c r="L124" s="26"/>
      <c r="N124" s="25"/>
      <c r="O124" s="26"/>
      <c r="Q124" s="25"/>
      <c r="R124" s="26"/>
    </row>
    <row r="125" spans="11:18" ht="12.75">
      <c r="K125" s="25"/>
      <c r="L125" s="26"/>
      <c r="N125" s="25"/>
      <c r="O125" s="26"/>
      <c r="Q125" s="25"/>
      <c r="R125" s="26"/>
    </row>
    <row r="126" spans="11:18" ht="12.75">
      <c r="K126" s="25"/>
      <c r="L126" s="26"/>
      <c r="N126" s="25"/>
      <c r="O126" s="26"/>
      <c r="Q126" s="25"/>
      <c r="R126" s="26"/>
    </row>
    <row r="127" spans="11:18" ht="12.75">
      <c r="K127" s="25"/>
      <c r="L127" s="26"/>
      <c r="N127" s="25"/>
      <c r="O127" s="26"/>
      <c r="Q127" s="25"/>
      <c r="R127" s="26"/>
    </row>
    <row r="128" spans="11:18" ht="12.75">
      <c r="K128" s="25"/>
      <c r="L128" s="26"/>
      <c r="N128" s="25"/>
      <c r="O128" s="26"/>
      <c r="Q128" s="25"/>
      <c r="R128" s="26"/>
    </row>
    <row r="129" spans="11:18" ht="12.75">
      <c r="K129" s="25"/>
      <c r="L129" s="26"/>
      <c r="N129" s="25"/>
      <c r="O129" s="26"/>
      <c r="Q129" s="25"/>
      <c r="R129" s="26"/>
    </row>
    <row r="130" spans="11:18" ht="12.75">
      <c r="K130" s="25"/>
      <c r="L130" s="26"/>
      <c r="N130" s="25"/>
      <c r="O130" s="26"/>
      <c r="Q130" s="25"/>
      <c r="R130" s="26"/>
    </row>
    <row r="131" spans="11:18" ht="12.75">
      <c r="K131" s="25"/>
      <c r="L131" s="26"/>
      <c r="N131" s="25"/>
      <c r="O131" s="26"/>
      <c r="Q131" s="25"/>
      <c r="R131" s="26"/>
    </row>
    <row r="132" spans="11:18" ht="12.75">
      <c r="K132" s="25"/>
      <c r="L132" s="26"/>
      <c r="N132" s="25"/>
      <c r="O132" s="26"/>
      <c r="Q132" s="25"/>
      <c r="R132" s="26"/>
    </row>
    <row r="133" spans="11:18" ht="12.75">
      <c r="K133" s="25"/>
      <c r="L133" s="26"/>
      <c r="N133" s="25"/>
      <c r="O133" s="26"/>
      <c r="Q133" s="25"/>
      <c r="R133" s="26"/>
    </row>
    <row r="134" spans="11:18" ht="12.75">
      <c r="K134" s="25"/>
      <c r="L134" s="26"/>
      <c r="N134" s="25"/>
      <c r="O134" s="26"/>
      <c r="Q134" s="25"/>
      <c r="R134" s="26"/>
    </row>
    <row r="135" spans="11:18" ht="12.75">
      <c r="K135" s="25"/>
      <c r="L135" s="26"/>
      <c r="N135" s="25"/>
      <c r="O135" s="26"/>
      <c r="Q135" s="25"/>
      <c r="R135" s="26"/>
    </row>
    <row r="136" spans="11:18" ht="12.75">
      <c r="K136" s="25"/>
      <c r="L136" s="26"/>
      <c r="N136" s="25"/>
      <c r="O136" s="26"/>
      <c r="Q136" s="25"/>
      <c r="R136" s="26"/>
    </row>
    <row r="137" spans="11:18" ht="12.75">
      <c r="K137" s="25"/>
      <c r="L137" s="26"/>
      <c r="N137" s="25"/>
      <c r="O137" s="26"/>
      <c r="Q137" s="25"/>
      <c r="R137" s="26"/>
    </row>
    <row r="138" spans="11:18" ht="12.75">
      <c r="K138" s="25"/>
      <c r="L138" s="26"/>
      <c r="N138" s="25"/>
      <c r="O138" s="26"/>
      <c r="Q138" s="25"/>
      <c r="R138" s="26"/>
    </row>
    <row r="139" spans="11:18" ht="12.75">
      <c r="K139" s="25"/>
      <c r="L139" s="26"/>
      <c r="N139" s="25"/>
      <c r="O139" s="26"/>
      <c r="Q139" s="25"/>
      <c r="R139" s="26"/>
    </row>
    <row r="140" spans="11:18" ht="12.75">
      <c r="K140" s="25"/>
      <c r="L140" s="26"/>
      <c r="N140" s="25"/>
      <c r="O140" s="26"/>
      <c r="Q140" s="25"/>
      <c r="R140" s="26"/>
    </row>
    <row r="141" spans="11:18" ht="12.75">
      <c r="K141" s="25"/>
      <c r="L141" s="26"/>
      <c r="N141" s="25"/>
      <c r="O141" s="26"/>
      <c r="Q141" s="25"/>
      <c r="R141" s="26"/>
    </row>
    <row r="142" spans="11:18" ht="12.75">
      <c r="K142" s="25"/>
      <c r="L142" s="26"/>
      <c r="N142" s="25"/>
      <c r="O142" s="26"/>
      <c r="Q142" s="25"/>
      <c r="R142" s="26"/>
    </row>
    <row r="143" spans="11:18" ht="12.75">
      <c r="K143" s="25"/>
      <c r="L143" s="26"/>
      <c r="N143" s="25"/>
      <c r="O143" s="26"/>
      <c r="Q143" s="25"/>
      <c r="R143" s="26"/>
    </row>
    <row r="144" spans="11:18" ht="12.75">
      <c r="K144" s="25"/>
      <c r="L144" s="26"/>
      <c r="N144" s="25"/>
      <c r="O144" s="26"/>
      <c r="Q144" s="25"/>
      <c r="R144" s="26"/>
    </row>
    <row r="145" spans="11:18" ht="12.75">
      <c r="K145" s="25"/>
      <c r="L145" s="26"/>
      <c r="N145" s="25"/>
      <c r="O145" s="26"/>
      <c r="Q145" s="25"/>
      <c r="R145" s="26"/>
    </row>
    <row r="146" spans="11:18" ht="12.75">
      <c r="K146" s="25"/>
      <c r="L146" s="26"/>
      <c r="N146" s="25"/>
      <c r="O146" s="26"/>
      <c r="Q146" s="25"/>
      <c r="R146" s="26"/>
    </row>
    <row r="147" spans="11:18" ht="12.75">
      <c r="K147" s="25"/>
      <c r="L147" s="26"/>
      <c r="N147" s="25"/>
      <c r="O147" s="26"/>
      <c r="Q147" s="25"/>
      <c r="R147" s="26"/>
    </row>
    <row r="148" spans="11:18" ht="12.75">
      <c r="K148" s="25"/>
      <c r="L148" s="26"/>
      <c r="N148" s="25"/>
      <c r="O148" s="26"/>
      <c r="Q148" s="25"/>
      <c r="R148" s="26"/>
    </row>
    <row r="149" spans="11:18" ht="12.75">
      <c r="K149" s="25"/>
      <c r="L149" s="26"/>
      <c r="N149" s="25"/>
      <c r="O149" s="26"/>
      <c r="Q149" s="25"/>
      <c r="R149" s="26"/>
    </row>
    <row r="150" spans="11:18" ht="12.75">
      <c r="K150" s="25"/>
      <c r="L150" s="26"/>
      <c r="N150" s="25"/>
      <c r="O150" s="26"/>
      <c r="Q150" s="25"/>
      <c r="R150" s="26"/>
    </row>
    <row r="151" spans="11:18" ht="12.75">
      <c r="K151" s="25"/>
      <c r="L151" s="26"/>
      <c r="N151" s="25"/>
      <c r="O151" s="26"/>
      <c r="Q151" s="25"/>
      <c r="R151" s="26"/>
    </row>
    <row r="152" spans="11:18" ht="12.75">
      <c r="K152" s="25"/>
      <c r="L152" s="26"/>
      <c r="N152" s="25"/>
      <c r="O152" s="26"/>
      <c r="Q152" s="25"/>
      <c r="R152" s="26"/>
    </row>
    <row r="153" spans="11:18" ht="12.75">
      <c r="K153" s="25"/>
      <c r="L153" s="26"/>
      <c r="N153" s="25"/>
      <c r="O153" s="26"/>
      <c r="Q153" s="25"/>
      <c r="R153" s="26"/>
    </row>
    <row r="154" spans="11:18" ht="12.75">
      <c r="K154" s="25"/>
      <c r="L154" s="26"/>
      <c r="N154" s="25"/>
      <c r="O154" s="26"/>
      <c r="Q154" s="25"/>
      <c r="R154" s="26"/>
    </row>
    <row r="155" spans="11:18" ht="12.75">
      <c r="K155" s="25"/>
      <c r="L155" s="26"/>
      <c r="N155" s="25"/>
      <c r="O155" s="26"/>
      <c r="Q155" s="25"/>
      <c r="R155" s="26"/>
    </row>
    <row r="156" spans="11:18" ht="12.75">
      <c r="K156" s="25"/>
      <c r="L156" s="26"/>
      <c r="N156" s="25"/>
      <c r="O156" s="26"/>
      <c r="Q156" s="25"/>
      <c r="R156" s="26"/>
    </row>
    <row r="157" spans="11:18" ht="12.75">
      <c r="K157" s="25"/>
      <c r="L157" s="26"/>
      <c r="N157" s="25"/>
      <c r="O157" s="26"/>
      <c r="Q157" s="25"/>
      <c r="R157" s="26"/>
    </row>
    <row r="158" spans="11:18" ht="12.75">
      <c r="K158" s="25"/>
      <c r="L158" s="26"/>
      <c r="N158" s="25"/>
      <c r="O158" s="26"/>
      <c r="Q158" s="25"/>
      <c r="R158" s="26"/>
    </row>
    <row r="159" spans="11:18" ht="12.75">
      <c r="K159" s="25"/>
      <c r="L159" s="26"/>
      <c r="N159" s="25"/>
      <c r="O159" s="26"/>
      <c r="Q159" s="25"/>
      <c r="R159" s="26"/>
    </row>
    <row r="160" spans="11:18" ht="12.75">
      <c r="K160" s="25"/>
      <c r="L160" s="26"/>
      <c r="N160" s="25"/>
      <c r="O160" s="26"/>
      <c r="Q160" s="25"/>
      <c r="R160" s="26"/>
    </row>
    <row r="161" spans="11:18" ht="12.75">
      <c r="K161" s="25"/>
      <c r="L161" s="26"/>
      <c r="N161" s="25"/>
      <c r="O161" s="26"/>
      <c r="Q161" s="25"/>
      <c r="R161" s="26"/>
    </row>
    <row r="162" spans="11:18" ht="12.75">
      <c r="K162" s="25"/>
      <c r="L162" s="26"/>
      <c r="N162" s="25"/>
      <c r="O162" s="26"/>
      <c r="Q162" s="25"/>
      <c r="R162" s="26"/>
    </row>
    <row r="163" spans="11:18" ht="12.75">
      <c r="K163" s="25"/>
      <c r="L163" s="26"/>
      <c r="N163" s="25"/>
      <c r="O163" s="26"/>
      <c r="Q163" s="25"/>
      <c r="R163" s="26"/>
    </row>
    <row r="164" spans="11:18" ht="12.75">
      <c r="K164" s="25"/>
      <c r="L164" s="26"/>
      <c r="N164" s="25"/>
      <c r="O164" s="26"/>
      <c r="Q164" s="25"/>
      <c r="R164" s="26"/>
    </row>
    <row r="165" spans="11:18" ht="12.75">
      <c r="K165" s="25"/>
      <c r="L165" s="26"/>
      <c r="N165" s="25"/>
      <c r="O165" s="26"/>
      <c r="Q165" s="25"/>
      <c r="R165" s="26"/>
    </row>
    <row r="166" spans="11:18" ht="12.75">
      <c r="K166" s="25"/>
      <c r="L166" s="26"/>
      <c r="N166" s="25"/>
      <c r="O166" s="26"/>
      <c r="Q166" s="25"/>
      <c r="R166" s="26"/>
    </row>
    <row r="167" spans="11:18" ht="12.75">
      <c r="K167" s="25"/>
      <c r="L167" s="26"/>
      <c r="N167" s="25"/>
      <c r="O167" s="26"/>
      <c r="Q167" s="25"/>
      <c r="R167" s="26"/>
    </row>
    <row r="168" spans="11:18" ht="12.75">
      <c r="K168" s="25"/>
      <c r="L168" s="26"/>
      <c r="N168" s="25"/>
      <c r="O168" s="26"/>
      <c r="Q168" s="25"/>
      <c r="R168" s="26"/>
    </row>
    <row r="169" spans="11:18" ht="12.75">
      <c r="K169" s="25"/>
      <c r="L169" s="26"/>
      <c r="N169" s="25"/>
      <c r="O169" s="26"/>
      <c r="Q169" s="25"/>
      <c r="R169" s="26"/>
    </row>
    <row r="170" spans="11:18" ht="12.75">
      <c r="K170" s="25"/>
      <c r="L170" s="26"/>
      <c r="N170" s="25"/>
      <c r="O170" s="26"/>
      <c r="Q170" s="25"/>
      <c r="R170" s="26"/>
    </row>
    <row r="171" spans="11:18" ht="12.75">
      <c r="K171" s="25"/>
      <c r="L171" s="26"/>
      <c r="N171" s="25"/>
      <c r="O171" s="26"/>
      <c r="Q171" s="25"/>
      <c r="R171" s="26"/>
    </row>
    <row r="172" spans="11:18" ht="12.75">
      <c r="K172" s="25"/>
      <c r="L172" s="26"/>
      <c r="N172" s="25"/>
      <c r="O172" s="26"/>
      <c r="Q172" s="25"/>
      <c r="R172" s="26"/>
    </row>
    <row r="173" spans="11:18" ht="12.75">
      <c r="K173" s="25"/>
      <c r="L173" s="26"/>
      <c r="N173" s="25"/>
      <c r="O173" s="26"/>
      <c r="Q173" s="25"/>
      <c r="R173" s="26"/>
    </row>
    <row r="174" spans="11:18" ht="12.75">
      <c r="K174" s="25"/>
      <c r="L174" s="26"/>
      <c r="N174" s="25"/>
      <c r="O174" s="26"/>
      <c r="Q174" s="25"/>
      <c r="R174" s="26"/>
    </row>
    <row r="175" spans="11:18" ht="12.75">
      <c r="K175" s="25"/>
      <c r="L175" s="26"/>
      <c r="N175" s="25"/>
      <c r="O175" s="26"/>
      <c r="Q175" s="25"/>
      <c r="R175" s="26"/>
    </row>
    <row r="176" spans="11:18" ht="12.75">
      <c r="K176" s="25"/>
      <c r="L176" s="26"/>
      <c r="N176" s="25"/>
      <c r="O176" s="26"/>
      <c r="Q176" s="25"/>
      <c r="R176" s="26"/>
    </row>
    <row r="177" spans="11:18" ht="12.75">
      <c r="K177" s="25"/>
      <c r="L177" s="26"/>
      <c r="N177" s="25"/>
      <c r="O177" s="26"/>
      <c r="Q177" s="25"/>
      <c r="R177" s="26"/>
    </row>
    <row r="178" spans="11:18" ht="12.75">
      <c r="K178" s="25"/>
      <c r="L178" s="26"/>
      <c r="N178" s="25"/>
      <c r="O178" s="26"/>
      <c r="Q178" s="25"/>
      <c r="R178" s="26"/>
    </row>
    <row r="179" spans="11:18" ht="12.75">
      <c r="K179" s="25"/>
      <c r="L179" s="26"/>
      <c r="N179" s="25"/>
      <c r="O179" s="26"/>
      <c r="Q179" s="25"/>
      <c r="R179" s="26"/>
    </row>
    <row r="180" spans="11:18" ht="12.75">
      <c r="K180" s="25"/>
      <c r="L180" s="26"/>
      <c r="N180" s="25"/>
      <c r="O180" s="26"/>
      <c r="Q180" s="25"/>
      <c r="R180" s="26"/>
    </row>
    <row r="181" spans="11:18" ht="12.75">
      <c r="K181" s="25"/>
      <c r="L181" s="26"/>
      <c r="N181" s="25"/>
      <c r="O181" s="26"/>
      <c r="Q181" s="25"/>
      <c r="R181" s="26"/>
    </row>
    <row r="182" spans="11:18" ht="12.75">
      <c r="K182" s="25"/>
      <c r="L182" s="26"/>
      <c r="N182" s="25"/>
      <c r="O182" s="26"/>
      <c r="Q182" s="25"/>
      <c r="R182" s="26"/>
    </row>
    <row r="183" spans="11:18" ht="12.75">
      <c r="K183" s="25"/>
      <c r="L183" s="26"/>
      <c r="N183" s="25"/>
      <c r="O183" s="26"/>
      <c r="Q183" s="25"/>
      <c r="R183" s="26"/>
    </row>
    <row r="184" spans="11:18" ht="12.75">
      <c r="K184" s="25"/>
      <c r="L184" s="26"/>
      <c r="N184" s="25"/>
      <c r="O184" s="26"/>
      <c r="Q184" s="25"/>
      <c r="R184" s="26"/>
    </row>
    <row r="185" spans="11:18" ht="12.75">
      <c r="K185" s="25"/>
      <c r="L185" s="26"/>
      <c r="N185" s="25"/>
      <c r="O185" s="26"/>
      <c r="Q185" s="25"/>
      <c r="R185" s="26"/>
    </row>
    <row r="186" spans="11:18" ht="12.75">
      <c r="K186" s="25"/>
      <c r="L186" s="26"/>
      <c r="N186" s="25"/>
      <c r="O186" s="26"/>
      <c r="Q186" s="25"/>
      <c r="R186" s="26"/>
    </row>
    <row r="187" spans="11:18" ht="12.75">
      <c r="K187" s="25"/>
      <c r="L187" s="26"/>
      <c r="N187" s="25"/>
      <c r="O187" s="26"/>
      <c r="Q187" s="25"/>
      <c r="R187" s="26"/>
    </row>
    <row r="188" spans="11:18" ht="12.75">
      <c r="K188" s="25"/>
      <c r="L188" s="26"/>
      <c r="N188" s="25"/>
      <c r="O188" s="26"/>
      <c r="Q188" s="25"/>
      <c r="R188" s="26"/>
    </row>
    <row r="189" spans="11:18" ht="12.75">
      <c r="K189" s="25"/>
      <c r="L189" s="26"/>
      <c r="N189" s="25"/>
      <c r="O189" s="26"/>
      <c r="Q189" s="25"/>
      <c r="R189" s="26"/>
    </row>
    <row r="190" spans="11:18" ht="12.75">
      <c r="K190" s="25"/>
      <c r="L190" s="26"/>
      <c r="N190" s="25"/>
      <c r="O190" s="26"/>
      <c r="Q190" s="25"/>
      <c r="R190" s="26"/>
    </row>
    <row r="191" spans="11:18" ht="12.75">
      <c r="K191" s="25"/>
      <c r="L191" s="26"/>
      <c r="N191" s="25"/>
      <c r="O191" s="26"/>
      <c r="Q191" s="25"/>
      <c r="R191" s="26"/>
    </row>
    <row r="192" spans="11:18" ht="12.75">
      <c r="K192" s="25"/>
      <c r="L192" s="26"/>
      <c r="N192" s="25"/>
      <c r="O192" s="26"/>
      <c r="Q192" s="25"/>
      <c r="R192" s="26"/>
    </row>
    <row r="193" spans="11:18" ht="12.75">
      <c r="K193" s="25"/>
      <c r="L193" s="26"/>
      <c r="N193" s="25"/>
      <c r="O193" s="26"/>
      <c r="Q193" s="25"/>
      <c r="R193" s="26"/>
    </row>
    <row r="194" spans="11:18" ht="12.75">
      <c r="K194" s="25"/>
      <c r="L194" s="26"/>
      <c r="N194" s="25"/>
      <c r="O194" s="26"/>
      <c r="Q194" s="25"/>
      <c r="R194" s="26"/>
    </row>
    <row r="195" spans="11:18" ht="12.75">
      <c r="K195" s="25"/>
      <c r="L195" s="26"/>
      <c r="N195" s="25"/>
      <c r="O195" s="26"/>
      <c r="Q195" s="25"/>
      <c r="R195" s="26"/>
    </row>
    <row r="196" spans="11:18" ht="12.75">
      <c r="K196" s="25"/>
      <c r="L196" s="26"/>
      <c r="N196" s="25"/>
      <c r="O196" s="26"/>
      <c r="Q196" s="25"/>
      <c r="R196" s="26"/>
    </row>
    <row r="197" spans="11:18" ht="12.75">
      <c r="K197" s="25"/>
      <c r="L197" s="26"/>
      <c r="N197" s="25"/>
      <c r="O197" s="26"/>
      <c r="Q197" s="25"/>
      <c r="R197" s="26"/>
    </row>
    <row r="198" spans="11:18" ht="12.75">
      <c r="K198" s="25"/>
      <c r="L198" s="26"/>
      <c r="N198" s="25"/>
      <c r="O198" s="26"/>
      <c r="Q198" s="25"/>
      <c r="R198" s="26"/>
    </row>
    <row r="199" spans="11:18" ht="12.75">
      <c r="K199" s="25"/>
      <c r="L199" s="26"/>
      <c r="N199" s="25"/>
      <c r="O199" s="26"/>
      <c r="Q199" s="25"/>
      <c r="R199" s="26"/>
    </row>
    <row r="200" spans="11:18" ht="12.75">
      <c r="K200" s="25"/>
      <c r="L200" s="26"/>
      <c r="N200" s="25"/>
      <c r="O200" s="26"/>
      <c r="Q200" s="25"/>
      <c r="R200" s="26"/>
    </row>
    <row r="201" spans="11:18" ht="12.75">
      <c r="K201" s="25"/>
      <c r="L201" s="26"/>
      <c r="N201" s="25"/>
      <c r="O201" s="26"/>
      <c r="Q201" s="25"/>
      <c r="R201" s="26"/>
    </row>
    <row r="202" spans="11:18" ht="12.75">
      <c r="K202" s="25"/>
      <c r="L202" s="26"/>
      <c r="N202" s="25"/>
      <c r="O202" s="26"/>
      <c r="Q202" s="25"/>
      <c r="R202" s="26"/>
    </row>
    <row r="203" spans="11:18" ht="12.75">
      <c r="K203" s="25"/>
      <c r="L203" s="26"/>
      <c r="N203" s="25"/>
      <c r="O203" s="26"/>
      <c r="Q203" s="25"/>
      <c r="R203" s="26"/>
    </row>
    <row r="204" spans="11:18" ht="12.75">
      <c r="K204" s="25"/>
      <c r="L204" s="26"/>
      <c r="N204" s="25"/>
      <c r="O204" s="26"/>
      <c r="Q204" s="25"/>
      <c r="R204" s="26"/>
    </row>
    <row r="205" spans="11:18" ht="12.75">
      <c r="K205" s="25"/>
      <c r="L205" s="26"/>
      <c r="N205" s="25"/>
      <c r="O205" s="26"/>
      <c r="Q205" s="25"/>
      <c r="R205" s="26"/>
    </row>
    <row r="206" spans="11:18" ht="12.75">
      <c r="K206" s="25"/>
      <c r="L206" s="26"/>
      <c r="N206" s="25"/>
      <c r="O206" s="26"/>
      <c r="Q206" s="25"/>
      <c r="R206" s="26"/>
    </row>
    <row r="207" spans="11:18" ht="12.75">
      <c r="K207" s="25"/>
      <c r="L207" s="26"/>
      <c r="N207" s="25"/>
      <c r="O207" s="26"/>
      <c r="Q207" s="25"/>
      <c r="R207" s="26"/>
    </row>
    <row r="208" spans="11:18" ht="12.75">
      <c r="K208" s="25"/>
      <c r="L208" s="26"/>
      <c r="N208" s="25"/>
      <c r="O208" s="26"/>
      <c r="Q208" s="25"/>
      <c r="R208" s="26"/>
    </row>
    <row r="209" spans="11:18" ht="12.75">
      <c r="K209" s="25"/>
      <c r="L209" s="26"/>
      <c r="N209" s="25"/>
      <c r="O209" s="26"/>
      <c r="Q209" s="25"/>
      <c r="R209" s="26"/>
    </row>
    <row r="210" spans="11:18" ht="12.75">
      <c r="K210" s="25"/>
      <c r="L210" s="26"/>
      <c r="N210" s="25"/>
      <c r="O210" s="26"/>
      <c r="Q210" s="25"/>
      <c r="R210" s="26"/>
    </row>
    <row r="211" spans="11:18" ht="12.75">
      <c r="K211" s="25"/>
      <c r="L211" s="26"/>
      <c r="N211" s="25"/>
      <c r="O211" s="26"/>
      <c r="Q211" s="25"/>
      <c r="R211" s="26"/>
    </row>
    <row r="212" spans="11:18" ht="12.75">
      <c r="K212" s="25"/>
      <c r="L212" s="26"/>
      <c r="N212" s="25"/>
      <c r="O212" s="26"/>
      <c r="Q212" s="25"/>
      <c r="R212" s="26"/>
    </row>
    <row r="213" spans="11:18" ht="12.75">
      <c r="K213" s="25"/>
      <c r="L213" s="26"/>
      <c r="N213" s="25"/>
      <c r="O213" s="26"/>
      <c r="Q213" s="25"/>
      <c r="R213" s="26"/>
    </row>
    <row r="214" spans="11:18" ht="12.75">
      <c r="K214" s="25"/>
      <c r="L214" s="26"/>
      <c r="N214" s="25"/>
      <c r="O214" s="26"/>
      <c r="Q214" s="25"/>
      <c r="R214" s="26"/>
    </row>
    <row r="215" spans="11:18" ht="12.75">
      <c r="K215" s="25"/>
      <c r="L215" s="26"/>
      <c r="N215" s="25"/>
      <c r="O215" s="26"/>
      <c r="Q215" s="25"/>
      <c r="R215" s="26"/>
    </row>
    <row r="216" spans="11:18" ht="12.75">
      <c r="K216" s="25"/>
      <c r="L216" s="26"/>
      <c r="N216" s="25"/>
      <c r="O216" s="26"/>
      <c r="Q216" s="25"/>
      <c r="R216" s="26"/>
    </row>
    <row r="217" spans="11:18" ht="12.75">
      <c r="K217" s="25"/>
      <c r="L217" s="26"/>
      <c r="N217" s="25"/>
      <c r="O217" s="26"/>
      <c r="Q217" s="25"/>
      <c r="R217" s="26"/>
    </row>
    <row r="218" spans="11:18" ht="12.75">
      <c r="K218" s="25"/>
      <c r="L218" s="26"/>
      <c r="N218" s="25"/>
      <c r="O218" s="26"/>
      <c r="Q218" s="25"/>
      <c r="R218" s="26"/>
    </row>
    <row r="219" spans="11:18" ht="12.75">
      <c r="K219" s="25"/>
      <c r="L219" s="26"/>
      <c r="N219" s="25"/>
      <c r="O219" s="26"/>
      <c r="Q219" s="25"/>
      <c r="R219" s="26"/>
    </row>
    <row r="220" spans="11:18" ht="12.75">
      <c r="K220" s="25"/>
      <c r="L220" s="26"/>
      <c r="N220" s="25"/>
      <c r="O220" s="26"/>
      <c r="Q220" s="25"/>
      <c r="R220" s="26"/>
    </row>
    <row r="221" spans="11:18" ht="12.75">
      <c r="K221" s="25"/>
      <c r="L221" s="26"/>
      <c r="N221" s="25"/>
      <c r="O221" s="26"/>
      <c r="Q221" s="25"/>
      <c r="R221" s="26"/>
    </row>
    <row r="222" spans="11:18" ht="12.75">
      <c r="K222" s="25"/>
      <c r="L222" s="26"/>
      <c r="N222" s="25"/>
      <c r="O222" s="26"/>
      <c r="Q222" s="25"/>
      <c r="R222" s="26"/>
    </row>
    <row r="223" spans="11:18" ht="12.75">
      <c r="K223" s="25"/>
      <c r="L223" s="26"/>
      <c r="N223" s="25"/>
      <c r="O223" s="26"/>
      <c r="Q223" s="25"/>
      <c r="R223" s="26"/>
    </row>
    <row r="224" spans="11:18" ht="12.75">
      <c r="K224" s="25"/>
      <c r="L224" s="26"/>
      <c r="N224" s="25"/>
      <c r="O224" s="26"/>
      <c r="Q224" s="25"/>
      <c r="R224" s="26"/>
    </row>
    <row r="225" spans="11:18" ht="12.75">
      <c r="K225" s="25"/>
      <c r="L225" s="26"/>
      <c r="N225" s="25"/>
      <c r="O225" s="26"/>
      <c r="Q225" s="25"/>
      <c r="R225" s="26"/>
    </row>
    <row r="226" spans="11:18" ht="12.75">
      <c r="K226" s="25"/>
      <c r="L226" s="26"/>
      <c r="N226" s="25"/>
      <c r="O226" s="26"/>
      <c r="Q226" s="25"/>
      <c r="R226" s="26"/>
    </row>
    <row r="227" spans="11:18" ht="12.75">
      <c r="K227" s="25"/>
      <c r="L227" s="26"/>
      <c r="N227" s="25"/>
      <c r="O227" s="26"/>
      <c r="Q227" s="25"/>
      <c r="R227" s="26"/>
    </row>
    <row r="228" spans="11:18" ht="12.75">
      <c r="K228" s="25"/>
      <c r="L228" s="26"/>
      <c r="N228" s="25"/>
      <c r="O228" s="26"/>
      <c r="Q228" s="25"/>
      <c r="R228" s="26"/>
    </row>
    <row r="229" spans="11:18" ht="12.75">
      <c r="K229" s="25"/>
      <c r="L229" s="26"/>
      <c r="N229" s="25"/>
      <c r="O229" s="26"/>
      <c r="Q229" s="25"/>
      <c r="R229" s="26"/>
    </row>
    <row r="230" spans="11:18" ht="12.75">
      <c r="K230" s="25"/>
      <c r="L230" s="26"/>
      <c r="N230" s="25"/>
      <c r="O230" s="26"/>
      <c r="Q230" s="25"/>
      <c r="R230" s="26"/>
    </row>
    <row r="231" spans="11:18" ht="12.75">
      <c r="K231" s="25"/>
      <c r="L231" s="26"/>
      <c r="N231" s="25"/>
      <c r="O231" s="26"/>
      <c r="Q231" s="25"/>
      <c r="R231" s="26"/>
    </row>
    <row r="232" spans="11:18" ht="12.75">
      <c r="K232" s="25"/>
      <c r="L232" s="26"/>
      <c r="N232" s="25"/>
      <c r="O232" s="26"/>
      <c r="Q232" s="25"/>
      <c r="R232" s="26"/>
    </row>
    <row r="233" spans="11:18" ht="12.75">
      <c r="K233" s="25"/>
      <c r="L233" s="26"/>
      <c r="N233" s="25"/>
      <c r="O233" s="26"/>
      <c r="Q233" s="25"/>
      <c r="R233" s="26"/>
    </row>
    <row r="234" spans="11:18" ht="12.75">
      <c r="K234" s="25"/>
      <c r="L234" s="26"/>
      <c r="N234" s="25"/>
      <c r="O234" s="26"/>
      <c r="Q234" s="25"/>
      <c r="R234" s="26"/>
    </row>
    <row r="235" spans="11:18" ht="12.75">
      <c r="K235" s="25"/>
      <c r="L235" s="26"/>
      <c r="N235" s="25"/>
      <c r="O235" s="26"/>
      <c r="Q235" s="25"/>
      <c r="R235" s="26"/>
    </row>
    <row r="236" spans="11:18" ht="12.75">
      <c r="K236" s="25"/>
      <c r="L236" s="26"/>
      <c r="N236" s="25"/>
      <c r="O236" s="26"/>
      <c r="Q236" s="25"/>
      <c r="R236" s="26"/>
    </row>
    <row r="237" spans="11:18" ht="12.75">
      <c r="K237" s="25"/>
      <c r="L237" s="26"/>
      <c r="N237" s="25"/>
      <c r="O237" s="26"/>
      <c r="Q237" s="25"/>
      <c r="R237" s="26"/>
    </row>
    <row r="238" spans="11:18" ht="12.75">
      <c r="K238" s="25"/>
      <c r="L238" s="26"/>
      <c r="N238" s="25"/>
      <c r="O238" s="26"/>
      <c r="Q238" s="25"/>
      <c r="R238" s="26"/>
    </row>
    <row r="239" spans="11:18" ht="12.75">
      <c r="K239" s="25"/>
      <c r="L239" s="26"/>
      <c r="N239" s="25"/>
      <c r="O239" s="26"/>
      <c r="Q239" s="25"/>
      <c r="R239" s="26"/>
    </row>
    <row r="240" spans="11:18" ht="12.75">
      <c r="K240" s="25"/>
      <c r="L240" s="26"/>
      <c r="N240" s="25"/>
      <c r="O240" s="26"/>
      <c r="Q240" s="25"/>
      <c r="R240" s="26"/>
    </row>
    <row r="241" spans="11:18" ht="12.75">
      <c r="K241" s="25"/>
      <c r="L241" s="26"/>
      <c r="N241" s="25"/>
      <c r="O241" s="26"/>
      <c r="Q241" s="25"/>
      <c r="R241" s="26"/>
    </row>
    <row r="242" spans="11:18" ht="12.75">
      <c r="K242" s="25"/>
      <c r="L242" s="26"/>
      <c r="N242" s="25"/>
      <c r="O242" s="26"/>
      <c r="Q242" s="25"/>
      <c r="R242" s="26"/>
    </row>
    <row r="243" spans="11:18" ht="12.75">
      <c r="K243" s="25"/>
      <c r="L243" s="26"/>
      <c r="N243" s="25"/>
      <c r="O243" s="26"/>
      <c r="Q243" s="25"/>
      <c r="R243" s="26"/>
    </row>
    <row r="244" spans="11:18" ht="12.75">
      <c r="K244" s="25"/>
      <c r="L244" s="26"/>
      <c r="N244" s="25"/>
      <c r="O244" s="26"/>
      <c r="Q244" s="25"/>
      <c r="R244" s="26"/>
    </row>
    <row r="245" spans="11:18" ht="12.75">
      <c r="K245" s="25"/>
      <c r="L245" s="26"/>
      <c r="N245" s="25"/>
      <c r="O245" s="26"/>
      <c r="Q245" s="25"/>
      <c r="R245" s="26"/>
    </row>
    <row r="246" spans="11:18" ht="12.75">
      <c r="K246" s="25"/>
      <c r="L246" s="26"/>
      <c r="N246" s="25"/>
      <c r="O246" s="26"/>
      <c r="Q246" s="25"/>
      <c r="R246" s="26"/>
    </row>
    <row r="247" spans="11:18" ht="12.75">
      <c r="K247" s="25"/>
      <c r="L247" s="26"/>
      <c r="N247" s="25"/>
      <c r="O247" s="26"/>
      <c r="Q247" s="25"/>
      <c r="R247" s="26"/>
    </row>
    <row r="248" spans="11:18" ht="12.75">
      <c r="K248" s="25"/>
      <c r="L248" s="26"/>
      <c r="N248" s="25"/>
      <c r="O248" s="26"/>
      <c r="Q248" s="25"/>
      <c r="R248" s="26"/>
    </row>
    <row r="249" spans="11:18" ht="12.75">
      <c r="K249" s="25"/>
      <c r="L249" s="26"/>
      <c r="N249" s="25"/>
      <c r="O249" s="26"/>
      <c r="Q249" s="25"/>
      <c r="R249" s="26"/>
    </row>
    <row r="250" spans="11:18" ht="12.75">
      <c r="K250" s="25"/>
      <c r="L250" s="26"/>
      <c r="N250" s="25"/>
      <c r="O250" s="26"/>
      <c r="Q250" s="25"/>
      <c r="R250" s="26"/>
    </row>
    <row r="251" spans="11:18" ht="12.75">
      <c r="K251" s="25"/>
      <c r="L251" s="26"/>
      <c r="N251" s="25"/>
      <c r="O251" s="26"/>
      <c r="Q251" s="25"/>
      <c r="R251" s="26"/>
    </row>
    <row r="252" spans="11:18" ht="12.75">
      <c r="K252" s="25"/>
      <c r="L252" s="26"/>
      <c r="N252" s="25"/>
      <c r="O252" s="26"/>
      <c r="Q252" s="25"/>
      <c r="R252" s="26"/>
    </row>
    <row r="253" spans="11:18" ht="12.75">
      <c r="K253" s="25"/>
      <c r="L253" s="26"/>
      <c r="N253" s="25"/>
      <c r="O253" s="26"/>
      <c r="Q253" s="25"/>
      <c r="R253" s="26"/>
    </row>
    <row r="254" spans="11:18" ht="12.75">
      <c r="K254" s="25"/>
      <c r="L254" s="26"/>
      <c r="N254" s="25"/>
      <c r="O254" s="26"/>
      <c r="Q254" s="25"/>
      <c r="R254" s="26"/>
    </row>
    <row r="255" spans="11:18" ht="12.75">
      <c r="K255" s="25"/>
      <c r="L255" s="26"/>
      <c r="N255" s="25"/>
      <c r="O255" s="26"/>
      <c r="Q255" s="25"/>
      <c r="R255" s="26"/>
    </row>
    <row r="256" spans="11:18" ht="12.75">
      <c r="K256" s="25"/>
      <c r="L256" s="26"/>
      <c r="N256" s="25"/>
      <c r="O256" s="26"/>
      <c r="Q256" s="25"/>
      <c r="R256" s="26"/>
    </row>
    <row r="257" spans="11:18" ht="12.75">
      <c r="K257" s="25"/>
      <c r="L257" s="26"/>
      <c r="N257" s="25"/>
      <c r="O257" s="26"/>
      <c r="Q257" s="25"/>
      <c r="R257" s="26"/>
    </row>
    <row r="258" spans="11:18" ht="12.75">
      <c r="K258" s="25"/>
      <c r="L258" s="26"/>
      <c r="N258" s="25"/>
      <c r="O258" s="26"/>
      <c r="Q258" s="25"/>
      <c r="R258" s="26"/>
    </row>
    <row r="259" spans="11:18" ht="12.75">
      <c r="K259" s="25"/>
      <c r="L259" s="26"/>
      <c r="N259" s="25"/>
      <c r="O259" s="26"/>
      <c r="Q259" s="25"/>
      <c r="R259" s="26"/>
    </row>
    <row r="260" spans="11:18" ht="12.75">
      <c r="K260" s="25"/>
      <c r="L260" s="26"/>
      <c r="N260" s="25"/>
      <c r="O260" s="26"/>
      <c r="Q260" s="25"/>
      <c r="R260" s="26"/>
    </row>
    <row r="261" spans="11:18" ht="12.75">
      <c r="K261" s="25"/>
      <c r="L261" s="26"/>
      <c r="N261" s="25"/>
      <c r="O261" s="26"/>
      <c r="Q261" s="25"/>
      <c r="R261" s="26"/>
    </row>
    <row r="262" spans="11:18" ht="12.75">
      <c r="K262" s="25"/>
      <c r="L262" s="26"/>
      <c r="N262" s="25"/>
      <c r="O262" s="26"/>
      <c r="Q262" s="25"/>
      <c r="R262" s="26"/>
    </row>
    <row r="263" spans="11:18" ht="12.75">
      <c r="K263" s="25"/>
      <c r="L263" s="26"/>
      <c r="N263" s="25"/>
      <c r="O263" s="26"/>
      <c r="Q263" s="25"/>
      <c r="R263" s="26"/>
    </row>
    <row r="264" spans="11:18" ht="12.75">
      <c r="K264" s="25"/>
      <c r="L264" s="26"/>
      <c r="N264" s="25"/>
      <c r="O264" s="26"/>
      <c r="Q264" s="25"/>
      <c r="R264" s="26"/>
    </row>
    <row r="265" spans="11:18" ht="12.75">
      <c r="K265" s="25"/>
      <c r="L265" s="26"/>
      <c r="N265" s="25"/>
      <c r="O265" s="26"/>
      <c r="Q265" s="25"/>
      <c r="R265" s="26"/>
    </row>
    <row r="266" spans="11:18" ht="12.75">
      <c r="K266" s="25"/>
      <c r="L266" s="26"/>
      <c r="N266" s="25"/>
      <c r="O266" s="26"/>
      <c r="Q266" s="25"/>
      <c r="R266" s="26"/>
    </row>
    <row r="267" spans="11:18" ht="12.75">
      <c r="K267" s="25"/>
      <c r="L267" s="26"/>
      <c r="N267" s="25"/>
      <c r="O267" s="26"/>
      <c r="Q267" s="25"/>
      <c r="R267" s="26"/>
    </row>
    <row r="268" spans="11:18" ht="12.75">
      <c r="K268" s="25"/>
      <c r="L268" s="26"/>
      <c r="N268" s="25"/>
      <c r="O268" s="26"/>
      <c r="Q268" s="25"/>
      <c r="R268" s="26"/>
    </row>
    <row r="269" spans="11:18" ht="12.75">
      <c r="K269" s="25"/>
      <c r="L269" s="26"/>
      <c r="N269" s="25"/>
      <c r="O269" s="26"/>
      <c r="Q269" s="25"/>
      <c r="R269" s="26"/>
    </row>
    <row r="270" spans="11:18" ht="12.75">
      <c r="K270" s="25"/>
      <c r="L270" s="26"/>
      <c r="N270" s="25"/>
      <c r="O270" s="26"/>
      <c r="Q270" s="25"/>
      <c r="R270" s="26"/>
    </row>
    <row r="271" spans="11:18" ht="12.75">
      <c r="K271" s="25"/>
      <c r="L271" s="26"/>
      <c r="N271" s="25"/>
      <c r="O271" s="26"/>
      <c r="Q271" s="25"/>
      <c r="R271" s="26"/>
    </row>
    <row r="272" spans="11:18" ht="12.75">
      <c r="K272" s="25"/>
      <c r="L272" s="26"/>
      <c r="N272" s="25"/>
      <c r="O272" s="26"/>
      <c r="Q272" s="25"/>
      <c r="R272" s="26"/>
    </row>
    <row r="273" spans="11:18" ht="12.75">
      <c r="K273" s="25"/>
      <c r="L273" s="26"/>
      <c r="N273" s="25"/>
      <c r="O273" s="26"/>
      <c r="Q273" s="25"/>
      <c r="R273" s="26"/>
    </row>
    <row r="274" spans="11:18" ht="12.75">
      <c r="K274" s="25"/>
      <c r="L274" s="26"/>
      <c r="N274" s="25"/>
      <c r="O274" s="26"/>
      <c r="Q274" s="25"/>
      <c r="R274" s="26"/>
    </row>
    <row r="275" spans="11:18" ht="12.75">
      <c r="K275" s="25"/>
      <c r="L275" s="26"/>
      <c r="N275" s="25"/>
      <c r="O275" s="26"/>
      <c r="Q275" s="25"/>
      <c r="R275" s="26"/>
    </row>
    <row r="276" spans="11:18" ht="12.75">
      <c r="K276" s="25"/>
      <c r="L276" s="26"/>
      <c r="N276" s="25"/>
      <c r="O276" s="26"/>
      <c r="Q276" s="25"/>
      <c r="R276" s="26"/>
    </row>
    <row r="277" spans="11:18" ht="12.75">
      <c r="K277" s="25"/>
      <c r="L277" s="26"/>
      <c r="N277" s="25"/>
      <c r="O277" s="26"/>
      <c r="Q277" s="25"/>
      <c r="R277" s="26"/>
    </row>
    <row r="278" spans="11:18" ht="12.75">
      <c r="K278" s="25"/>
      <c r="L278" s="26"/>
      <c r="N278" s="25"/>
      <c r="O278" s="26"/>
      <c r="Q278" s="25"/>
      <c r="R278" s="26"/>
    </row>
    <row r="279" spans="11:18" ht="12.75">
      <c r="K279" s="25"/>
      <c r="L279" s="26"/>
      <c r="N279" s="25"/>
      <c r="O279" s="26"/>
      <c r="Q279" s="25"/>
      <c r="R279" s="26"/>
    </row>
    <row r="280" spans="11:18" ht="12.75">
      <c r="K280" s="25"/>
      <c r="L280" s="26"/>
      <c r="N280" s="25"/>
      <c r="O280" s="26"/>
      <c r="Q280" s="25"/>
      <c r="R280" s="26"/>
    </row>
    <row r="281" spans="11:18" ht="12.75">
      <c r="K281" s="25"/>
      <c r="L281" s="26"/>
      <c r="N281" s="25"/>
      <c r="O281" s="26"/>
      <c r="Q281" s="25"/>
      <c r="R281" s="26"/>
    </row>
    <row r="282" spans="11:18" ht="12.75">
      <c r="K282" s="25"/>
      <c r="L282" s="26"/>
      <c r="N282" s="25"/>
      <c r="O282" s="26"/>
      <c r="Q282" s="25"/>
      <c r="R282" s="26"/>
    </row>
    <row r="283" spans="11:18" ht="12.75">
      <c r="K283" s="25"/>
      <c r="L283" s="26"/>
      <c r="N283" s="25"/>
      <c r="O283" s="26"/>
      <c r="Q283" s="25"/>
      <c r="R283" s="26"/>
    </row>
    <row r="284" spans="11:18" ht="12.75">
      <c r="K284" s="25"/>
      <c r="L284" s="26"/>
      <c r="N284" s="25"/>
      <c r="O284" s="26"/>
      <c r="Q284" s="25"/>
      <c r="R284" s="26"/>
    </row>
    <row r="285" spans="11:18" ht="12.75">
      <c r="K285" s="25"/>
      <c r="L285" s="26"/>
      <c r="N285" s="25"/>
      <c r="O285" s="26"/>
      <c r="Q285" s="25"/>
      <c r="R285" s="26"/>
    </row>
    <row r="286" spans="11:18" ht="12.75">
      <c r="K286" s="25"/>
      <c r="L286" s="26"/>
      <c r="N286" s="25"/>
      <c r="O286" s="26"/>
      <c r="Q286" s="25"/>
      <c r="R286" s="26"/>
    </row>
    <row r="287" spans="11:18" ht="12.75">
      <c r="K287" s="25"/>
      <c r="L287" s="26"/>
      <c r="N287" s="25"/>
      <c r="O287" s="26"/>
      <c r="Q287" s="25"/>
      <c r="R287" s="26"/>
    </row>
    <row r="288" spans="11:18" ht="12.75">
      <c r="K288" s="25"/>
      <c r="L288" s="26"/>
      <c r="N288" s="25"/>
      <c r="O288" s="26"/>
      <c r="Q288" s="25"/>
      <c r="R288" s="26"/>
    </row>
    <row r="289" spans="11:18" ht="12.75">
      <c r="K289" s="25"/>
      <c r="L289" s="26"/>
      <c r="N289" s="25"/>
      <c r="O289" s="26"/>
      <c r="Q289" s="25"/>
      <c r="R289" s="26"/>
    </row>
    <row r="290" spans="11:18" ht="12.75">
      <c r="K290" s="25"/>
      <c r="L290" s="26"/>
      <c r="N290" s="25"/>
      <c r="O290" s="26"/>
      <c r="Q290" s="25"/>
      <c r="R290" s="26"/>
    </row>
    <row r="291" spans="11:18" ht="12.75">
      <c r="K291" s="25"/>
      <c r="L291" s="26"/>
      <c r="N291" s="25"/>
      <c r="O291" s="26"/>
      <c r="Q291" s="25"/>
      <c r="R291" s="26"/>
    </row>
    <row r="292" spans="11:18" ht="12.75">
      <c r="K292" s="25"/>
      <c r="L292" s="26"/>
      <c r="N292" s="25"/>
      <c r="O292" s="26"/>
      <c r="Q292" s="25"/>
      <c r="R292" s="26"/>
    </row>
    <row r="293" spans="11:18" ht="12.75">
      <c r="K293" s="25"/>
      <c r="L293" s="26"/>
      <c r="N293" s="25"/>
      <c r="O293" s="26"/>
      <c r="Q293" s="25"/>
      <c r="R293" s="26"/>
    </row>
    <row r="294" spans="11:18" ht="12.75">
      <c r="K294" s="25"/>
      <c r="L294" s="26"/>
      <c r="N294" s="25"/>
      <c r="O294" s="26"/>
      <c r="Q294" s="25"/>
      <c r="R294" s="26"/>
    </row>
    <row r="295" spans="11:18" ht="12.75">
      <c r="K295" s="25"/>
      <c r="L295" s="26"/>
      <c r="N295" s="25"/>
      <c r="O295" s="26"/>
      <c r="Q295" s="25"/>
      <c r="R295" s="26"/>
    </row>
    <row r="296" spans="11:18" ht="12.75">
      <c r="K296" s="25"/>
      <c r="L296" s="26"/>
      <c r="N296" s="25"/>
      <c r="O296" s="26"/>
      <c r="Q296" s="25"/>
      <c r="R296" s="26"/>
    </row>
    <row r="297" spans="11:18" ht="12.75">
      <c r="K297" s="25"/>
      <c r="L297" s="26"/>
      <c r="N297" s="25"/>
      <c r="O297" s="26"/>
      <c r="Q297" s="25"/>
      <c r="R297" s="26"/>
    </row>
    <row r="298" spans="11:18" ht="12.75">
      <c r="K298" s="25"/>
      <c r="L298" s="26"/>
      <c r="N298" s="25"/>
      <c r="O298" s="26"/>
      <c r="Q298" s="25"/>
      <c r="R298" s="26"/>
    </row>
    <row r="299" spans="11:18" ht="12.75">
      <c r="K299" s="25"/>
      <c r="L299" s="26"/>
      <c r="N299" s="25"/>
      <c r="O299" s="26"/>
      <c r="Q299" s="25"/>
      <c r="R299" s="26"/>
    </row>
    <row r="300" spans="11:18" ht="12.75">
      <c r="K300" s="25"/>
      <c r="L300" s="26"/>
      <c r="N300" s="25"/>
      <c r="O300" s="26"/>
      <c r="Q300" s="25"/>
      <c r="R300" s="26"/>
    </row>
    <row r="301" spans="11:18" ht="12.75">
      <c r="K301" s="25"/>
      <c r="L301" s="26"/>
      <c r="N301" s="25"/>
      <c r="O301" s="26"/>
      <c r="Q301" s="25"/>
      <c r="R301" s="26"/>
    </row>
    <row r="302" spans="11:18" ht="12.75">
      <c r="K302" s="25"/>
      <c r="L302" s="26"/>
      <c r="N302" s="25"/>
      <c r="O302" s="26"/>
      <c r="Q302" s="25"/>
      <c r="R302" s="26"/>
    </row>
    <row r="303" spans="11:18" ht="12.75">
      <c r="K303" s="25"/>
      <c r="L303" s="26"/>
      <c r="N303" s="25"/>
      <c r="O303" s="26"/>
      <c r="Q303" s="25"/>
      <c r="R303" s="26"/>
    </row>
    <row r="304" spans="11:18" ht="12.75">
      <c r="K304" s="25"/>
      <c r="L304" s="26"/>
      <c r="N304" s="25"/>
      <c r="O304" s="26"/>
      <c r="Q304" s="25"/>
      <c r="R304" s="26"/>
    </row>
    <row r="305" spans="11:18" ht="12.75">
      <c r="K305" s="25"/>
      <c r="L305" s="26"/>
      <c r="N305" s="25"/>
      <c r="O305" s="26"/>
      <c r="Q305" s="25"/>
      <c r="R305" s="26"/>
    </row>
    <row r="306" spans="11:18" ht="12.75">
      <c r="K306" s="25"/>
      <c r="L306" s="26"/>
      <c r="N306" s="25"/>
      <c r="O306" s="26"/>
      <c r="Q306" s="25"/>
      <c r="R306" s="26"/>
    </row>
    <row r="307" spans="11:18" ht="12.75">
      <c r="K307" s="25"/>
      <c r="L307" s="26"/>
      <c r="N307" s="25"/>
      <c r="O307" s="26"/>
      <c r="Q307" s="25"/>
      <c r="R307" s="26"/>
    </row>
    <row r="308" spans="11:18" ht="12.75">
      <c r="K308" s="25"/>
      <c r="L308" s="26"/>
      <c r="N308" s="25"/>
      <c r="O308" s="26"/>
      <c r="Q308" s="25"/>
      <c r="R308" s="26"/>
    </row>
    <row r="309" spans="11:18" ht="12.75">
      <c r="K309" s="25"/>
      <c r="L309" s="26"/>
      <c r="N309" s="25"/>
      <c r="O309" s="26"/>
      <c r="Q309" s="25"/>
      <c r="R309" s="26"/>
    </row>
    <row r="310" spans="11:18" ht="12.75">
      <c r="K310" s="25"/>
      <c r="L310" s="26"/>
      <c r="N310" s="25"/>
      <c r="O310" s="26"/>
      <c r="Q310" s="25"/>
      <c r="R310" s="26"/>
    </row>
    <row r="311" spans="11:18" ht="12.75">
      <c r="K311" s="25"/>
      <c r="L311" s="26"/>
      <c r="N311" s="25"/>
      <c r="O311" s="26"/>
      <c r="Q311" s="25"/>
      <c r="R311" s="26"/>
    </row>
    <row r="312" spans="11:18" ht="12.75">
      <c r="K312" s="25"/>
      <c r="L312" s="26"/>
      <c r="N312" s="25"/>
      <c r="O312" s="26"/>
      <c r="Q312" s="25"/>
      <c r="R312" s="26"/>
    </row>
    <row r="313" spans="11:18" ht="12.75">
      <c r="K313" s="25"/>
      <c r="L313" s="26"/>
      <c r="N313" s="25"/>
      <c r="O313" s="26"/>
      <c r="Q313" s="25"/>
      <c r="R313" s="26"/>
    </row>
    <row r="314" spans="11:18" ht="12.75">
      <c r="K314" s="25"/>
      <c r="L314" s="26"/>
      <c r="N314" s="25"/>
      <c r="O314" s="26"/>
      <c r="Q314" s="25"/>
      <c r="R314" s="26"/>
    </row>
    <row r="315" spans="11:18" ht="12.75">
      <c r="K315" s="25"/>
      <c r="L315" s="26"/>
      <c r="N315" s="25"/>
      <c r="O315" s="26"/>
      <c r="Q315" s="25"/>
      <c r="R315" s="26"/>
    </row>
    <row r="316" spans="11:18" ht="12.75">
      <c r="K316" s="25"/>
      <c r="L316" s="26"/>
      <c r="N316" s="25"/>
      <c r="O316" s="26"/>
      <c r="Q316" s="25"/>
      <c r="R316" s="26"/>
    </row>
    <row r="317" spans="11:18" ht="12.75">
      <c r="K317" s="25"/>
      <c r="L317" s="26"/>
      <c r="N317" s="25"/>
      <c r="O317" s="26"/>
      <c r="Q317" s="25"/>
      <c r="R317" s="26"/>
    </row>
    <row r="318" spans="11:18" ht="12.75">
      <c r="K318" s="25"/>
      <c r="L318" s="26"/>
      <c r="N318" s="25"/>
      <c r="O318" s="26"/>
      <c r="Q318" s="25"/>
      <c r="R318" s="26"/>
    </row>
    <row r="319" spans="11:18" ht="12.75">
      <c r="K319" s="25"/>
      <c r="L319" s="26"/>
      <c r="N319" s="25"/>
      <c r="O319" s="26"/>
      <c r="Q319" s="25"/>
      <c r="R319" s="26"/>
    </row>
    <row r="320" spans="11:18" ht="12.75">
      <c r="K320" s="25"/>
      <c r="L320" s="26"/>
      <c r="N320" s="25"/>
      <c r="O320" s="26"/>
      <c r="Q320" s="25"/>
      <c r="R320" s="26"/>
    </row>
    <row r="321" spans="11:18" ht="12.75">
      <c r="K321" s="25"/>
      <c r="L321" s="26"/>
      <c r="N321" s="25"/>
      <c r="O321" s="26"/>
      <c r="Q321" s="25"/>
      <c r="R321" s="26"/>
    </row>
    <row r="322" spans="11:18" ht="12.75">
      <c r="K322" s="25"/>
      <c r="L322" s="26"/>
      <c r="N322" s="25"/>
      <c r="O322" s="26"/>
      <c r="Q322" s="25"/>
      <c r="R322" s="26"/>
    </row>
    <row r="323" spans="11:18" ht="12.75">
      <c r="K323" s="25"/>
      <c r="L323" s="26"/>
      <c r="N323" s="25"/>
      <c r="O323" s="26"/>
      <c r="Q323" s="25"/>
      <c r="R323" s="26"/>
    </row>
    <row r="324" spans="11:18" ht="12.75">
      <c r="K324" s="25"/>
      <c r="L324" s="26"/>
      <c r="N324" s="25"/>
      <c r="O324" s="26"/>
      <c r="Q324" s="25"/>
      <c r="R324" s="26"/>
    </row>
    <row r="325" spans="11:18" ht="12.75">
      <c r="K325" s="25"/>
      <c r="L325" s="26"/>
      <c r="N325" s="25"/>
      <c r="O325" s="26"/>
      <c r="Q325" s="25"/>
      <c r="R325" s="26"/>
    </row>
    <row r="326" spans="11:18" ht="12.75">
      <c r="K326" s="25"/>
      <c r="L326" s="26"/>
      <c r="N326" s="25"/>
      <c r="O326" s="26"/>
      <c r="Q326" s="25"/>
      <c r="R326" s="26"/>
    </row>
    <row r="327" spans="11:18" ht="12.75">
      <c r="K327" s="25"/>
      <c r="L327" s="26"/>
      <c r="N327" s="25"/>
      <c r="O327" s="26"/>
      <c r="Q327" s="25"/>
      <c r="R327" s="26"/>
    </row>
    <row r="328" spans="11:18" ht="12.75">
      <c r="K328" s="25"/>
      <c r="L328" s="26"/>
      <c r="N328" s="25"/>
      <c r="O328" s="26"/>
      <c r="Q328" s="25"/>
      <c r="R328" s="26"/>
    </row>
    <row r="329" spans="11:18" ht="12.75">
      <c r="K329" s="25"/>
      <c r="L329" s="26"/>
      <c r="N329" s="25"/>
      <c r="O329" s="26"/>
      <c r="Q329" s="25"/>
      <c r="R329" s="26"/>
    </row>
    <row r="330" spans="11:18" ht="12.75">
      <c r="K330" s="25"/>
      <c r="L330" s="26"/>
      <c r="N330" s="25"/>
      <c r="O330" s="26"/>
      <c r="Q330" s="25"/>
      <c r="R330" s="26"/>
    </row>
    <row r="331" spans="11:18" ht="12.75">
      <c r="K331" s="25"/>
      <c r="L331" s="26"/>
      <c r="N331" s="25"/>
      <c r="O331" s="26"/>
      <c r="Q331" s="25"/>
      <c r="R331" s="26"/>
    </row>
    <row r="332" spans="11:18" ht="12.75">
      <c r="K332" s="25"/>
      <c r="L332" s="26"/>
      <c r="N332" s="25"/>
      <c r="O332" s="26"/>
      <c r="Q332" s="25"/>
      <c r="R332" s="26"/>
    </row>
    <row r="333" spans="11:18" ht="12.75">
      <c r="K333" s="25"/>
      <c r="L333" s="26"/>
      <c r="N333" s="25"/>
      <c r="O333" s="26"/>
      <c r="Q333" s="25"/>
      <c r="R333" s="26"/>
    </row>
    <row r="334" spans="11:18" ht="12.75">
      <c r="K334" s="25"/>
      <c r="L334" s="26"/>
      <c r="N334" s="25"/>
      <c r="O334" s="26"/>
      <c r="Q334" s="25"/>
      <c r="R334" s="26"/>
    </row>
    <row r="335" spans="11:18" ht="12.75">
      <c r="K335" s="25"/>
      <c r="L335" s="26"/>
      <c r="N335" s="25"/>
      <c r="O335" s="26"/>
      <c r="Q335" s="25"/>
      <c r="R335" s="26"/>
    </row>
    <row r="336" spans="11:18" ht="12.75">
      <c r="K336" s="25"/>
      <c r="L336" s="26"/>
      <c r="N336" s="25"/>
      <c r="O336" s="26"/>
      <c r="Q336" s="25"/>
      <c r="R336" s="26"/>
    </row>
    <row r="337" spans="11:18" ht="12.75">
      <c r="K337" s="25"/>
      <c r="L337" s="26"/>
      <c r="N337" s="25"/>
      <c r="O337" s="26"/>
      <c r="Q337" s="25"/>
      <c r="R337" s="26"/>
    </row>
    <row r="338" spans="11:18" ht="12.75">
      <c r="K338" s="25"/>
      <c r="L338" s="26"/>
      <c r="N338" s="25"/>
      <c r="O338" s="26"/>
      <c r="Q338" s="25"/>
      <c r="R338" s="26"/>
    </row>
    <row r="339" spans="11:18" ht="12.75">
      <c r="K339" s="25"/>
      <c r="L339" s="26"/>
      <c r="N339" s="25"/>
      <c r="O339" s="26"/>
      <c r="Q339" s="25"/>
      <c r="R339" s="26"/>
    </row>
    <row r="340" spans="11:18" ht="12.75">
      <c r="K340" s="25"/>
      <c r="L340" s="26"/>
      <c r="N340" s="25"/>
      <c r="O340" s="26"/>
      <c r="Q340" s="25"/>
      <c r="R340" s="26"/>
    </row>
    <row r="341" spans="11:18" ht="12.75">
      <c r="K341" s="25"/>
      <c r="L341" s="26"/>
      <c r="N341" s="25"/>
      <c r="O341" s="26"/>
      <c r="Q341" s="25"/>
      <c r="R341" s="26"/>
    </row>
    <row r="342" spans="11:18" ht="12.75">
      <c r="K342" s="25"/>
      <c r="L342" s="26"/>
      <c r="N342" s="25"/>
      <c r="O342" s="26"/>
      <c r="Q342" s="25"/>
      <c r="R342" s="26"/>
    </row>
    <row r="343" spans="11:18" ht="12.75">
      <c r="K343" s="25"/>
      <c r="L343" s="26"/>
      <c r="N343" s="25"/>
      <c r="O343" s="26"/>
      <c r="Q343" s="25"/>
      <c r="R343" s="26"/>
    </row>
    <row r="344" spans="11:18" ht="12.75">
      <c r="K344" s="25"/>
      <c r="L344" s="26"/>
      <c r="N344" s="25"/>
      <c r="O344" s="26"/>
      <c r="Q344" s="25"/>
      <c r="R344" s="26"/>
    </row>
    <row r="345" spans="11:18" ht="12.75">
      <c r="K345" s="25"/>
      <c r="L345" s="26"/>
      <c r="N345" s="25"/>
      <c r="O345" s="26"/>
      <c r="Q345" s="25"/>
      <c r="R345" s="26"/>
    </row>
    <row r="346" spans="11:18" ht="12.75">
      <c r="K346" s="25"/>
      <c r="L346" s="26"/>
      <c r="N346" s="25"/>
      <c r="O346" s="26"/>
      <c r="Q346" s="25"/>
      <c r="R346" s="26"/>
    </row>
    <row r="347" spans="11:18" ht="12.75">
      <c r="K347" s="25"/>
      <c r="L347" s="26"/>
      <c r="N347" s="25"/>
      <c r="O347" s="26"/>
      <c r="Q347" s="25"/>
      <c r="R347" s="26"/>
    </row>
    <row r="348" spans="11:18" ht="12.75">
      <c r="K348" s="25"/>
      <c r="L348" s="26"/>
      <c r="N348" s="25"/>
      <c r="O348" s="26"/>
      <c r="Q348" s="25"/>
      <c r="R348" s="26"/>
    </row>
    <row r="349" spans="11:18" ht="12.75">
      <c r="K349" s="25"/>
      <c r="L349" s="26"/>
      <c r="N349" s="25"/>
      <c r="O349" s="26"/>
      <c r="Q349" s="25"/>
      <c r="R349" s="26"/>
    </row>
    <row r="350" spans="11:18" ht="12.75">
      <c r="K350" s="25"/>
      <c r="L350" s="26"/>
      <c r="N350" s="25"/>
      <c r="O350" s="26"/>
      <c r="Q350" s="25"/>
      <c r="R350" s="26"/>
    </row>
    <row r="351" spans="11:18" ht="12.75">
      <c r="K351" s="25"/>
      <c r="L351" s="26"/>
      <c r="N351" s="25"/>
      <c r="O351" s="26"/>
      <c r="Q351" s="25"/>
      <c r="R351" s="26"/>
    </row>
    <row r="352" spans="11:18" ht="12.75">
      <c r="K352" s="25"/>
      <c r="L352" s="26"/>
      <c r="N352" s="25"/>
      <c r="O352" s="26"/>
      <c r="Q352" s="25"/>
      <c r="R352" s="26"/>
    </row>
    <row r="353" spans="11:18" ht="12.75">
      <c r="K353" s="25"/>
      <c r="L353" s="26"/>
      <c r="N353" s="25"/>
      <c r="O353" s="26"/>
      <c r="Q353" s="25"/>
      <c r="R353" s="26"/>
    </row>
    <row r="354" spans="11:18" ht="12.75">
      <c r="K354" s="25"/>
      <c r="L354" s="26"/>
      <c r="N354" s="25"/>
      <c r="O354" s="26"/>
      <c r="Q354" s="25"/>
      <c r="R354" s="26"/>
    </row>
    <row r="355" spans="11:18" ht="12.75">
      <c r="K355" s="25"/>
      <c r="L355" s="26"/>
      <c r="N355" s="25"/>
      <c r="O355" s="26"/>
      <c r="Q355" s="25"/>
      <c r="R355" s="26"/>
    </row>
    <row r="356" spans="11:18" ht="12.75">
      <c r="K356" s="25"/>
      <c r="L356" s="26"/>
      <c r="N356" s="25"/>
      <c r="O356" s="26"/>
      <c r="Q356" s="25"/>
      <c r="R356" s="26"/>
    </row>
    <row r="357" spans="11:18" ht="12.75">
      <c r="K357" s="25"/>
      <c r="L357" s="26"/>
      <c r="N357" s="25"/>
      <c r="O357" s="26"/>
      <c r="Q357" s="25"/>
      <c r="R357" s="26"/>
    </row>
    <row r="358" spans="11:18" ht="12.75">
      <c r="K358" s="25"/>
      <c r="L358" s="26"/>
      <c r="N358" s="25"/>
      <c r="O358" s="26"/>
      <c r="Q358" s="25"/>
      <c r="R358" s="26"/>
    </row>
    <row r="359" spans="11:18" ht="12.75">
      <c r="K359" s="25"/>
      <c r="L359" s="26"/>
      <c r="N359" s="25"/>
      <c r="O359" s="26"/>
      <c r="Q359" s="25"/>
      <c r="R359" s="26"/>
    </row>
    <row r="360" spans="11:18" ht="12.75">
      <c r="K360" s="25"/>
      <c r="L360" s="26"/>
      <c r="N360" s="25"/>
      <c r="O360" s="26"/>
      <c r="Q360" s="25"/>
      <c r="R360" s="26"/>
    </row>
    <row r="361" spans="11:18" ht="12.75">
      <c r="K361" s="25"/>
      <c r="L361" s="26"/>
      <c r="N361" s="25"/>
      <c r="O361" s="26"/>
      <c r="Q361" s="25"/>
      <c r="R361" s="26"/>
    </row>
    <row r="362" spans="11:18" ht="12.75">
      <c r="K362" s="25"/>
      <c r="L362" s="26"/>
      <c r="N362" s="25"/>
      <c r="O362" s="26"/>
      <c r="Q362" s="25"/>
      <c r="R362" s="26"/>
    </row>
    <row r="363" spans="11:18" ht="12.75">
      <c r="K363" s="25"/>
      <c r="L363" s="26"/>
      <c r="N363" s="25"/>
      <c r="O363" s="26"/>
      <c r="Q363" s="25"/>
      <c r="R363" s="26"/>
    </row>
    <row r="364" spans="11:18" ht="12.75">
      <c r="K364" s="25"/>
      <c r="L364" s="26"/>
      <c r="N364" s="25"/>
      <c r="O364" s="26"/>
      <c r="Q364" s="25"/>
      <c r="R364" s="26"/>
    </row>
    <row r="365" spans="11:18" ht="12.75">
      <c r="K365" s="25"/>
      <c r="L365" s="26"/>
      <c r="N365" s="25"/>
      <c r="O365" s="26"/>
      <c r="Q365" s="25"/>
      <c r="R365" s="26"/>
    </row>
    <row r="366" spans="11:18" ht="12.75">
      <c r="K366" s="25"/>
      <c r="L366" s="26"/>
      <c r="N366" s="25"/>
      <c r="O366" s="26"/>
      <c r="Q366" s="25"/>
      <c r="R366" s="26"/>
    </row>
    <row r="367" spans="11:18" ht="12.75">
      <c r="K367" s="25"/>
      <c r="L367" s="26"/>
      <c r="N367" s="25"/>
      <c r="O367" s="26"/>
      <c r="Q367" s="25"/>
      <c r="R367" s="26"/>
    </row>
    <row r="368" spans="11:18" ht="12.75">
      <c r="K368" s="25"/>
      <c r="L368" s="26"/>
      <c r="N368" s="25"/>
      <c r="O368" s="26"/>
      <c r="Q368" s="25"/>
      <c r="R368" s="26"/>
    </row>
    <row r="369" spans="11:18" ht="12.75">
      <c r="K369" s="25"/>
      <c r="L369" s="26"/>
      <c r="N369" s="25"/>
      <c r="O369" s="26"/>
      <c r="Q369" s="25"/>
      <c r="R369" s="26"/>
    </row>
    <row r="370" spans="11:18" ht="12.75">
      <c r="K370" s="25"/>
      <c r="L370" s="26"/>
      <c r="N370" s="25"/>
      <c r="O370" s="26"/>
      <c r="Q370" s="25"/>
      <c r="R370" s="26"/>
    </row>
    <row r="371" spans="11:18" ht="12.75">
      <c r="K371" s="25"/>
      <c r="L371" s="26"/>
      <c r="N371" s="25"/>
      <c r="O371" s="26"/>
      <c r="Q371" s="25"/>
      <c r="R371" s="26"/>
    </row>
    <row r="372" spans="11:18" ht="12.75">
      <c r="K372" s="25"/>
      <c r="L372" s="26"/>
      <c r="N372" s="25"/>
      <c r="O372" s="26"/>
      <c r="Q372" s="25"/>
      <c r="R372" s="26"/>
    </row>
    <row r="373" spans="11:18" ht="12.75">
      <c r="K373" s="25"/>
      <c r="L373" s="26"/>
      <c r="N373" s="25"/>
      <c r="O373" s="26"/>
      <c r="Q373" s="25"/>
      <c r="R373" s="26"/>
    </row>
    <row r="374" spans="11:18" ht="12.75">
      <c r="K374" s="25"/>
      <c r="L374" s="26"/>
      <c r="N374" s="25"/>
      <c r="O374" s="26"/>
      <c r="Q374" s="25"/>
      <c r="R374" s="26"/>
    </row>
    <row r="375" spans="11:18" ht="12.75">
      <c r="K375" s="25"/>
      <c r="L375" s="26"/>
      <c r="N375" s="25"/>
      <c r="O375" s="26"/>
      <c r="Q375" s="25"/>
      <c r="R375" s="26"/>
    </row>
    <row r="376" spans="11:18" ht="12.75">
      <c r="K376" s="25"/>
      <c r="L376" s="26"/>
      <c r="N376" s="25"/>
      <c r="O376" s="26"/>
      <c r="Q376" s="25"/>
      <c r="R376" s="26"/>
    </row>
    <row r="377" spans="11:18" ht="12.75">
      <c r="K377" s="25"/>
      <c r="L377" s="26"/>
      <c r="N377" s="25"/>
      <c r="O377" s="26"/>
      <c r="Q377" s="25"/>
      <c r="R377" s="26"/>
    </row>
    <row r="378" spans="11:18" ht="12.75">
      <c r="K378" s="25"/>
      <c r="L378" s="26"/>
      <c r="N378" s="25"/>
      <c r="O378" s="26"/>
      <c r="Q378" s="25"/>
      <c r="R378" s="26"/>
    </row>
    <row r="379" spans="11:18" ht="12.75">
      <c r="K379" s="25"/>
      <c r="L379" s="26"/>
      <c r="N379" s="25"/>
      <c r="O379" s="26"/>
      <c r="Q379" s="25"/>
      <c r="R379" s="26"/>
    </row>
    <row r="380" spans="11:18" ht="12.75">
      <c r="K380" s="25"/>
      <c r="L380" s="26"/>
      <c r="N380" s="25"/>
      <c r="O380" s="26"/>
      <c r="Q380" s="25"/>
      <c r="R380" s="26"/>
    </row>
    <row r="381" spans="11:18" ht="12.75">
      <c r="K381" s="25"/>
      <c r="L381" s="26"/>
      <c r="N381" s="25"/>
      <c r="O381" s="26"/>
      <c r="Q381" s="25"/>
      <c r="R381" s="26"/>
    </row>
    <row r="382" spans="11:18" ht="12.75">
      <c r="K382" s="25"/>
      <c r="L382" s="26"/>
      <c r="N382" s="25"/>
      <c r="O382" s="26"/>
      <c r="Q382" s="25"/>
      <c r="R382" s="26"/>
    </row>
    <row r="383" spans="11:18" ht="12.75">
      <c r="K383" s="25"/>
      <c r="L383" s="26"/>
      <c r="N383" s="25"/>
      <c r="O383" s="26"/>
      <c r="Q383" s="25"/>
      <c r="R383" s="26"/>
    </row>
    <row r="384" spans="11:18" ht="12.75">
      <c r="K384" s="25"/>
      <c r="L384" s="26"/>
      <c r="N384" s="25"/>
      <c r="O384" s="26"/>
      <c r="Q384" s="25"/>
      <c r="R384" s="26"/>
    </row>
    <row r="385" spans="11:18" ht="12.75">
      <c r="K385" s="25"/>
      <c r="L385" s="26"/>
      <c r="N385" s="25"/>
      <c r="O385" s="26"/>
      <c r="Q385" s="25"/>
      <c r="R385" s="26"/>
    </row>
    <row r="386" spans="11:18" ht="12.75">
      <c r="K386" s="25"/>
      <c r="L386" s="26"/>
      <c r="N386" s="25"/>
      <c r="O386" s="26"/>
      <c r="Q386" s="25"/>
      <c r="R386" s="26"/>
    </row>
    <row r="387" spans="11:18" ht="12.75">
      <c r="K387" s="25"/>
      <c r="L387" s="26"/>
      <c r="N387" s="25"/>
      <c r="O387" s="26"/>
      <c r="Q387" s="25"/>
      <c r="R387" s="26"/>
    </row>
    <row r="388" spans="11:18" ht="12.75">
      <c r="K388" s="25"/>
      <c r="L388" s="26"/>
      <c r="N388" s="25"/>
      <c r="O388" s="26"/>
      <c r="Q388" s="25"/>
      <c r="R388" s="26"/>
    </row>
    <row r="389" spans="11:18" ht="12.75">
      <c r="K389" s="25"/>
      <c r="L389" s="26"/>
      <c r="N389" s="25"/>
      <c r="O389" s="26"/>
      <c r="Q389" s="25"/>
      <c r="R389" s="26"/>
    </row>
    <row r="390" spans="11:18" ht="12.75">
      <c r="K390" s="25"/>
      <c r="L390" s="26"/>
      <c r="N390" s="25"/>
      <c r="O390" s="26"/>
      <c r="Q390" s="25"/>
      <c r="R390" s="26"/>
    </row>
    <row r="391" spans="11:18" ht="12.75">
      <c r="K391" s="25"/>
      <c r="L391" s="26"/>
      <c r="N391" s="25"/>
      <c r="O391" s="26"/>
      <c r="Q391" s="25"/>
      <c r="R391" s="26"/>
    </row>
    <row r="392" spans="11:18" ht="12.75">
      <c r="K392" s="25"/>
      <c r="L392" s="26"/>
      <c r="N392" s="25"/>
      <c r="O392" s="26"/>
      <c r="Q392" s="25"/>
      <c r="R392" s="26"/>
    </row>
    <row r="393" spans="11:18" ht="12.75">
      <c r="K393" s="25"/>
      <c r="L393" s="26"/>
      <c r="N393" s="25"/>
      <c r="O393" s="26"/>
      <c r="Q393" s="25"/>
      <c r="R393" s="26"/>
    </row>
    <row r="394" spans="11:18" ht="12.75">
      <c r="K394" s="25"/>
      <c r="L394" s="26"/>
      <c r="N394" s="25"/>
      <c r="O394" s="26"/>
      <c r="Q394" s="25"/>
      <c r="R394" s="26"/>
    </row>
    <row r="395" spans="11:18" ht="12.75">
      <c r="K395" s="25"/>
      <c r="L395" s="26"/>
      <c r="N395" s="25"/>
      <c r="O395" s="26"/>
      <c r="Q395" s="25"/>
      <c r="R395" s="26"/>
    </row>
    <row r="396" spans="11:18" ht="12.75">
      <c r="K396" s="25"/>
      <c r="L396" s="26"/>
      <c r="N396" s="25"/>
      <c r="O396" s="26"/>
      <c r="Q396" s="25"/>
      <c r="R396" s="26"/>
    </row>
    <row r="397" spans="11:18" ht="12.75">
      <c r="K397" s="25"/>
      <c r="L397" s="26"/>
      <c r="N397" s="25"/>
      <c r="O397" s="26"/>
      <c r="Q397" s="25"/>
      <c r="R397" s="26"/>
    </row>
    <row r="398" spans="11:18" ht="12.75">
      <c r="K398" s="25"/>
      <c r="L398" s="26"/>
      <c r="N398" s="25"/>
      <c r="O398" s="26"/>
      <c r="Q398" s="25"/>
      <c r="R398" s="26"/>
    </row>
    <row r="399" spans="11:18" ht="12.75">
      <c r="K399" s="25"/>
      <c r="L399" s="26"/>
      <c r="N399" s="25"/>
      <c r="O399" s="26"/>
      <c r="Q399" s="25"/>
      <c r="R399" s="26"/>
    </row>
    <row r="400" spans="11:18" ht="12.75">
      <c r="K400" s="25"/>
      <c r="L400" s="26"/>
      <c r="N400" s="25"/>
      <c r="O400" s="26"/>
      <c r="Q400" s="25"/>
      <c r="R400" s="26"/>
    </row>
    <row r="401" spans="11:18" ht="12.75">
      <c r="K401" s="25"/>
      <c r="L401" s="26"/>
      <c r="N401" s="25"/>
      <c r="O401" s="26"/>
      <c r="Q401" s="25"/>
      <c r="R401" s="26"/>
    </row>
    <row r="402" spans="11:18" ht="12.75">
      <c r="K402" s="25"/>
      <c r="L402" s="26"/>
      <c r="N402" s="25"/>
      <c r="O402" s="26"/>
      <c r="Q402" s="25"/>
      <c r="R402" s="26"/>
    </row>
    <row r="403" spans="11:18" ht="12.75">
      <c r="K403" s="25"/>
      <c r="L403" s="26"/>
      <c r="N403" s="25"/>
      <c r="O403" s="26"/>
      <c r="Q403" s="25"/>
      <c r="R403" s="26"/>
    </row>
    <row r="404" spans="11:18" ht="12.75">
      <c r="K404" s="25"/>
      <c r="L404" s="26"/>
      <c r="N404" s="25"/>
      <c r="O404" s="26"/>
      <c r="Q404" s="25"/>
      <c r="R404" s="26"/>
    </row>
    <row r="405" spans="11:18" ht="12.75">
      <c r="K405" s="25"/>
      <c r="L405" s="26"/>
      <c r="N405" s="25"/>
      <c r="O405" s="26"/>
      <c r="Q405" s="25"/>
      <c r="R405" s="26"/>
    </row>
    <row r="406" spans="11:18" ht="12.75">
      <c r="K406" s="25"/>
      <c r="L406" s="26"/>
      <c r="N406" s="25"/>
      <c r="O406" s="26"/>
      <c r="Q406" s="25"/>
      <c r="R406" s="26"/>
    </row>
    <row r="407" spans="11:18" ht="12.75">
      <c r="K407" s="25"/>
      <c r="L407" s="26"/>
      <c r="N407" s="25"/>
      <c r="O407" s="26"/>
      <c r="Q407" s="25"/>
      <c r="R407" s="26"/>
    </row>
    <row r="408" spans="11:18" ht="12.75">
      <c r="K408" s="25"/>
      <c r="L408" s="26"/>
      <c r="N408" s="25"/>
      <c r="O408" s="26"/>
      <c r="Q408" s="25"/>
      <c r="R408" s="26"/>
    </row>
    <row r="409" spans="11:18" ht="12.75">
      <c r="K409" s="25"/>
      <c r="L409" s="26"/>
      <c r="N409" s="25"/>
      <c r="O409" s="26"/>
      <c r="Q409" s="25"/>
      <c r="R409" s="26"/>
    </row>
    <row r="410" spans="11:18" ht="12.75">
      <c r="K410" s="25"/>
      <c r="L410" s="26"/>
      <c r="N410" s="25"/>
      <c r="O410" s="26"/>
      <c r="Q410" s="25"/>
      <c r="R410" s="26"/>
    </row>
    <row r="411" spans="11:18" ht="12.75">
      <c r="K411" s="25"/>
      <c r="L411" s="26"/>
      <c r="N411" s="25"/>
      <c r="O411" s="26"/>
      <c r="Q411" s="25"/>
      <c r="R411" s="26"/>
    </row>
    <row r="412" spans="11:18" ht="12.75">
      <c r="K412" s="25"/>
      <c r="L412" s="26"/>
      <c r="N412" s="25"/>
      <c r="O412" s="26"/>
      <c r="Q412" s="25"/>
      <c r="R412" s="26"/>
    </row>
    <row r="413" spans="11:18" ht="12.75">
      <c r="K413" s="25"/>
      <c r="L413" s="26"/>
      <c r="N413" s="25"/>
      <c r="O413" s="26"/>
      <c r="Q413" s="25"/>
      <c r="R413" s="26"/>
    </row>
    <row r="414" spans="11:18" ht="12.75">
      <c r="K414" s="25"/>
      <c r="L414" s="26"/>
      <c r="N414" s="25"/>
      <c r="O414" s="26"/>
      <c r="Q414" s="25"/>
      <c r="R414" s="26"/>
    </row>
    <row r="415" spans="11:18" ht="12.75">
      <c r="K415" s="25"/>
      <c r="L415" s="26"/>
      <c r="N415" s="25"/>
      <c r="O415" s="26"/>
      <c r="Q415" s="25"/>
      <c r="R415" s="26"/>
    </row>
    <row r="416" spans="11:18" ht="12.75">
      <c r="K416" s="25"/>
      <c r="L416" s="26"/>
      <c r="N416" s="25"/>
      <c r="O416" s="26"/>
      <c r="Q416" s="25"/>
      <c r="R416" s="26"/>
    </row>
    <row r="417" spans="11:18" ht="12.75">
      <c r="K417" s="25"/>
      <c r="L417" s="26"/>
      <c r="N417" s="25"/>
      <c r="O417" s="26"/>
      <c r="Q417" s="25"/>
      <c r="R417" s="26"/>
    </row>
    <row r="418" spans="11:18" ht="12.75">
      <c r="K418" s="25"/>
      <c r="L418" s="26"/>
      <c r="N418" s="25"/>
      <c r="O418" s="26"/>
      <c r="Q418" s="25"/>
      <c r="R418" s="26"/>
    </row>
    <row r="419" spans="11:18" ht="12.75">
      <c r="K419" s="25"/>
      <c r="L419" s="26"/>
      <c r="N419" s="25"/>
      <c r="O419" s="26"/>
      <c r="Q419" s="25"/>
      <c r="R419" s="26"/>
    </row>
    <row r="420" spans="11:18" ht="12.75">
      <c r="K420" s="25"/>
      <c r="L420" s="26"/>
      <c r="N420" s="25"/>
      <c r="O420" s="26"/>
      <c r="Q420" s="25"/>
      <c r="R420" s="26"/>
    </row>
    <row r="421" spans="11:18" ht="12.75">
      <c r="K421" s="25"/>
      <c r="L421" s="26"/>
      <c r="N421" s="25"/>
      <c r="O421" s="26"/>
      <c r="Q421" s="25"/>
      <c r="R421" s="26"/>
    </row>
    <row r="422" spans="11:18" ht="12.75">
      <c r="K422" s="25"/>
      <c r="L422" s="26"/>
      <c r="N422" s="25"/>
      <c r="O422" s="26"/>
      <c r="Q422" s="25"/>
      <c r="R422" s="26"/>
    </row>
    <row r="423" spans="11:18" ht="12.75">
      <c r="K423" s="25"/>
      <c r="L423" s="26"/>
      <c r="N423" s="25"/>
      <c r="O423" s="26"/>
      <c r="Q423" s="25"/>
      <c r="R423" s="26"/>
    </row>
    <row r="424" spans="11:18" ht="12.75">
      <c r="K424" s="25"/>
      <c r="L424" s="26"/>
      <c r="N424" s="25"/>
      <c r="O424" s="26"/>
      <c r="Q424" s="25"/>
      <c r="R424" s="26"/>
    </row>
    <row r="425" spans="11:18" ht="12.75">
      <c r="K425" s="25"/>
      <c r="L425" s="26"/>
      <c r="N425" s="25"/>
      <c r="O425" s="26"/>
      <c r="Q425" s="25"/>
      <c r="R425" s="26"/>
    </row>
    <row r="426" spans="11:18" ht="12.75">
      <c r="K426" s="25"/>
      <c r="L426" s="26"/>
      <c r="N426" s="25"/>
      <c r="O426" s="26"/>
      <c r="Q426" s="25"/>
      <c r="R426" s="26"/>
    </row>
    <row r="427" spans="11:18" ht="12.75">
      <c r="K427" s="25"/>
      <c r="L427" s="26"/>
      <c r="N427" s="25"/>
      <c r="O427" s="26"/>
      <c r="Q427" s="25"/>
      <c r="R427" s="26"/>
    </row>
    <row r="428" spans="11:18" ht="12.75">
      <c r="K428" s="25"/>
      <c r="L428" s="26"/>
      <c r="N428" s="25"/>
      <c r="O428" s="26"/>
      <c r="Q428" s="25"/>
      <c r="R428" s="26"/>
    </row>
    <row r="429" spans="11:18" ht="12.75">
      <c r="K429" s="25"/>
      <c r="L429" s="26"/>
      <c r="N429" s="25"/>
      <c r="O429" s="26"/>
      <c r="Q429" s="25"/>
      <c r="R429" s="26"/>
    </row>
    <row r="430" spans="11:18" ht="12.75">
      <c r="K430" s="25"/>
      <c r="L430" s="26"/>
      <c r="N430" s="25"/>
      <c r="O430" s="26"/>
      <c r="Q430" s="25"/>
      <c r="R430" s="26"/>
    </row>
    <row r="431" spans="11:18" ht="12.75">
      <c r="K431" s="25"/>
      <c r="L431" s="26"/>
      <c r="N431" s="25"/>
      <c r="O431" s="26"/>
      <c r="Q431" s="25"/>
      <c r="R431" s="26"/>
    </row>
    <row r="432" spans="11:18" ht="12.75">
      <c r="K432" s="25"/>
      <c r="L432" s="26"/>
      <c r="N432" s="25"/>
      <c r="O432" s="26"/>
      <c r="Q432" s="25"/>
      <c r="R432" s="26"/>
    </row>
    <row r="433" spans="11:18" ht="12.75">
      <c r="K433" s="25"/>
      <c r="L433" s="26"/>
      <c r="N433" s="25"/>
      <c r="O433" s="26"/>
      <c r="Q433" s="25"/>
      <c r="R433" s="26"/>
    </row>
    <row r="434" spans="11:18" ht="12.75">
      <c r="K434" s="25"/>
      <c r="L434" s="26"/>
      <c r="N434" s="25"/>
      <c r="O434" s="26"/>
      <c r="Q434" s="25"/>
      <c r="R434" s="26"/>
    </row>
    <row r="435" spans="11:18" ht="12.75">
      <c r="K435" s="25"/>
      <c r="L435" s="26"/>
      <c r="N435" s="25"/>
      <c r="O435" s="26"/>
      <c r="Q435" s="25"/>
      <c r="R435" s="26"/>
    </row>
    <row r="436" spans="11:18" ht="12.75">
      <c r="K436" s="25"/>
      <c r="L436" s="26"/>
      <c r="N436" s="25"/>
      <c r="O436" s="26"/>
      <c r="Q436" s="25"/>
      <c r="R436" s="26"/>
    </row>
    <row r="437" spans="11:18" ht="12.75">
      <c r="K437" s="25"/>
      <c r="L437" s="26"/>
      <c r="N437" s="25"/>
      <c r="O437" s="26"/>
      <c r="Q437" s="25"/>
      <c r="R437" s="26"/>
    </row>
    <row r="438" spans="11:18" ht="12.75">
      <c r="K438" s="25"/>
      <c r="L438" s="26"/>
      <c r="N438" s="25"/>
      <c r="O438" s="26"/>
      <c r="Q438" s="25"/>
      <c r="R438" s="26"/>
    </row>
    <row r="439" spans="11:18" ht="12.75">
      <c r="K439" s="25"/>
      <c r="L439" s="26"/>
      <c r="N439" s="25"/>
      <c r="O439" s="26"/>
      <c r="Q439" s="25"/>
      <c r="R439" s="26"/>
    </row>
    <row r="440" spans="11:18" ht="12.75">
      <c r="K440" s="25"/>
      <c r="L440" s="26"/>
      <c r="N440" s="25"/>
      <c r="O440" s="26"/>
      <c r="Q440" s="25"/>
      <c r="R440" s="26"/>
    </row>
    <row r="441" spans="11:18" ht="12.75">
      <c r="K441" s="25"/>
      <c r="L441" s="26"/>
      <c r="N441" s="25"/>
      <c r="O441" s="26"/>
      <c r="Q441" s="25"/>
      <c r="R441" s="26"/>
    </row>
    <row r="442" spans="11:18" ht="12.75">
      <c r="K442" s="25"/>
      <c r="L442" s="26"/>
      <c r="N442" s="25"/>
      <c r="O442" s="26"/>
      <c r="Q442" s="25"/>
      <c r="R442" s="26"/>
    </row>
    <row r="443" spans="11:18" ht="12.75">
      <c r="K443" s="25"/>
      <c r="L443" s="26"/>
      <c r="N443" s="25"/>
      <c r="O443" s="26"/>
      <c r="Q443" s="25"/>
      <c r="R443" s="26"/>
    </row>
    <row r="444" spans="11:18" ht="12.75">
      <c r="K444" s="25"/>
      <c r="L444" s="26"/>
      <c r="N444" s="25"/>
      <c r="O444" s="26"/>
      <c r="Q444" s="25"/>
      <c r="R444" s="26"/>
    </row>
    <row r="445" spans="11:18" ht="12.75">
      <c r="K445" s="25"/>
      <c r="L445" s="26"/>
      <c r="N445" s="25"/>
      <c r="O445" s="26"/>
      <c r="Q445" s="25"/>
      <c r="R445" s="26"/>
    </row>
    <row r="446" spans="11:18" ht="12.75">
      <c r="K446" s="25"/>
      <c r="L446" s="26"/>
      <c r="N446" s="25"/>
      <c r="O446" s="26"/>
      <c r="Q446" s="25"/>
      <c r="R446" s="26"/>
    </row>
    <row r="447" spans="11:18" ht="12.75">
      <c r="K447" s="25"/>
      <c r="L447" s="26"/>
      <c r="N447" s="25"/>
      <c r="O447" s="26"/>
      <c r="Q447" s="25"/>
      <c r="R447" s="26"/>
    </row>
    <row r="448" spans="11:18" ht="12.75">
      <c r="K448" s="25"/>
      <c r="L448" s="26"/>
      <c r="N448" s="25"/>
      <c r="O448" s="26"/>
      <c r="Q448" s="25"/>
      <c r="R448" s="26"/>
    </row>
    <row r="449" spans="11:18" ht="12.75">
      <c r="K449" s="25"/>
      <c r="L449" s="26"/>
      <c r="N449" s="25"/>
      <c r="O449" s="26"/>
      <c r="Q449" s="25"/>
      <c r="R449" s="26"/>
    </row>
    <row r="450" spans="11:18" ht="12.75">
      <c r="K450" s="25"/>
      <c r="L450" s="26"/>
      <c r="N450" s="25"/>
      <c r="O450" s="26"/>
      <c r="Q450" s="25"/>
      <c r="R450" s="26"/>
    </row>
    <row r="451" spans="11:18" ht="12.75">
      <c r="K451" s="25"/>
      <c r="L451" s="26"/>
      <c r="N451" s="25"/>
      <c r="O451" s="26"/>
      <c r="Q451" s="25"/>
      <c r="R451" s="26"/>
    </row>
    <row r="452" spans="11:18" ht="12.75">
      <c r="K452" s="25"/>
      <c r="L452" s="26"/>
      <c r="N452" s="25"/>
      <c r="O452" s="26"/>
      <c r="Q452" s="25"/>
      <c r="R452" s="26"/>
    </row>
    <row r="453" spans="11:18" ht="12.75">
      <c r="K453" s="25"/>
      <c r="L453" s="26"/>
      <c r="N453" s="25"/>
      <c r="O453" s="26"/>
      <c r="Q453" s="25"/>
      <c r="R453" s="26"/>
    </row>
    <row r="454" spans="11:18" ht="12.75">
      <c r="K454" s="25"/>
      <c r="L454" s="26"/>
      <c r="N454" s="25"/>
      <c r="O454" s="26"/>
      <c r="Q454" s="25"/>
      <c r="R454" s="26"/>
    </row>
    <row r="455" spans="11:18" ht="12.75">
      <c r="K455" s="25"/>
      <c r="L455" s="26"/>
      <c r="N455" s="25"/>
      <c r="O455" s="26"/>
      <c r="Q455" s="25"/>
      <c r="R455" s="26"/>
    </row>
    <row r="456" spans="11:18" ht="12.75">
      <c r="K456" s="25"/>
      <c r="L456" s="26"/>
      <c r="N456" s="25"/>
      <c r="O456" s="26"/>
      <c r="Q456" s="25"/>
      <c r="R456" s="26"/>
    </row>
    <row r="457" spans="11:18" ht="12.75">
      <c r="K457" s="25"/>
      <c r="L457" s="26"/>
      <c r="N457" s="25"/>
      <c r="O457" s="26"/>
      <c r="Q457" s="25"/>
      <c r="R457" s="26"/>
    </row>
    <row r="458" spans="11:18" ht="12.75">
      <c r="K458" s="25"/>
      <c r="L458" s="26"/>
      <c r="N458" s="25"/>
      <c r="O458" s="26"/>
      <c r="Q458" s="25"/>
      <c r="R458" s="26"/>
    </row>
    <row r="459" spans="11:18" ht="12.75">
      <c r="K459" s="25"/>
      <c r="L459" s="26"/>
      <c r="N459" s="25"/>
      <c r="O459" s="26"/>
      <c r="Q459" s="25"/>
      <c r="R459" s="26"/>
    </row>
    <row r="460" spans="11:18" ht="12.75">
      <c r="K460" s="25"/>
      <c r="L460" s="26"/>
      <c r="N460" s="25"/>
      <c r="O460" s="26"/>
      <c r="Q460" s="25"/>
      <c r="R460" s="26"/>
    </row>
    <row r="461" spans="11:18" ht="12.75">
      <c r="K461" s="25"/>
      <c r="L461" s="26"/>
      <c r="N461" s="25"/>
      <c r="O461" s="26"/>
      <c r="Q461" s="25"/>
      <c r="R461" s="26"/>
    </row>
    <row r="462" spans="11:18" ht="12.75">
      <c r="K462" s="25"/>
      <c r="L462" s="26"/>
      <c r="N462" s="25"/>
      <c r="O462" s="26"/>
      <c r="Q462" s="25"/>
      <c r="R462" s="26"/>
    </row>
    <row r="463" spans="11:18" ht="12.75">
      <c r="K463" s="25"/>
      <c r="L463" s="26"/>
      <c r="N463" s="25"/>
      <c r="O463" s="26"/>
      <c r="Q463" s="25"/>
      <c r="R463" s="26"/>
    </row>
    <row r="464" spans="11:18" ht="12.75">
      <c r="K464" s="25"/>
      <c r="L464" s="26"/>
      <c r="N464" s="25"/>
      <c r="O464" s="26"/>
      <c r="Q464" s="25"/>
      <c r="R464" s="26"/>
    </row>
    <row r="465" spans="11:18" ht="12.75">
      <c r="K465" s="25"/>
      <c r="L465" s="26"/>
      <c r="N465" s="25"/>
      <c r="O465" s="26"/>
      <c r="Q465" s="25"/>
      <c r="R465" s="26"/>
    </row>
    <row r="466" spans="11:18" ht="12.75">
      <c r="K466" s="25"/>
      <c r="L466" s="26"/>
      <c r="N466" s="25"/>
      <c r="O466" s="26"/>
      <c r="Q466" s="25"/>
      <c r="R466" s="26"/>
    </row>
    <row r="467" spans="11:18" ht="12.75">
      <c r="K467" s="25"/>
      <c r="L467" s="26"/>
      <c r="N467" s="25"/>
      <c r="O467" s="26"/>
      <c r="Q467" s="25"/>
      <c r="R467" s="26"/>
    </row>
    <row r="468" spans="11:18" ht="12.75">
      <c r="K468" s="25"/>
      <c r="L468" s="26"/>
      <c r="N468" s="25"/>
      <c r="O468" s="26"/>
      <c r="Q468" s="25"/>
      <c r="R468" s="26"/>
    </row>
    <row r="469" spans="11:18" ht="12.75">
      <c r="K469" s="25"/>
      <c r="L469" s="26"/>
      <c r="N469" s="25"/>
      <c r="O469" s="26"/>
      <c r="Q469" s="25"/>
      <c r="R469" s="26"/>
    </row>
    <row r="470" spans="11:18" ht="12.75">
      <c r="K470" s="25"/>
      <c r="L470" s="26"/>
      <c r="N470" s="25"/>
      <c r="O470" s="26"/>
      <c r="Q470" s="25"/>
      <c r="R470" s="26"/>
    </row>
    <row r="471" spans="11:18" ht="12.75">
      <c r="K471" s="25"/>
      <c r="L471" s="26"/>
      <c r="N471" s="25"/>
      <c r="O471" s="26"/>
      <c r="Q471" s="25"/>
      <c r="R471" s="26"/>
    </row>
    <row r="472" spans="11:18" ht="12.75">
      <c r="K472" s="25"/>
      <c r="L472" s="26"/>
      <c r="N472" s="25"/>
      <c r="O472" s="26"/>
      <c r="Q472" s="25"/>
      <c r="R472" s="26"/>
    </row>
    <row r="473" spans="11:18" ht="12.75">
      <c r="K473" s="25"/>
      <c r="L473" s="26"/>
      <c r="N473" s="25"/>
      <c r="O473" s="26"/>
      <c r="Q473" s="25"/>
      <c r="R473" s="26"/>
    </row>
    <row r="474" spans="11:18" ht="12.75">
      <c r="K474" s="25"/>
      <c r="L474" s="26"/>
      <c r="N474" s="25"/>
      <c r="O474" s="26"/>
      <c r="Q474" s="25"/>
      <c r="R474" s="26"/>
    </row>
    <row r="475" spans="11:18" ht="12.75">
      <c r="K475" s="25"/>
      <c r="L475" s="26"/>
      <c r="N475" s="25"/>
      <c r="O475" s="26"/>
      <c r="Q475" s="25"/>
      <c r="R475" s="26"/>
    </row>
    <row r="476" spans="11:18" ht="12.75">
      <c r="K476" s="25"/>
      <c r="L476" s="26"/>
      <c r="N476" s="25"/>
      <c r="O476" s="26"/>
      <c r="Q476" s="25"/>
      <c r="R476" s="26"/>
    </row>
    <row r="477" spans="11:18" ht="12.75">
      <c r="K477" s="25"/>
      <c r="L477" s="26"/>
      <c r="N477" s="25"/>
      <c r="O477" s="26"/>
      <c r="Q477" s="25"/>
      <c r="R477" s="26"/>
    </row>
    <row r="478" spans="11:18" ht="12.75">
      <c r="K478" s="25"/>
      <c r="L478" s="26"/>
      <c r="N478" s="25"/>
      <c r="O478" s="26"/>
      <c r="Q478" s="25"/>
      <c r="R478" s="26"/>
    </row>
    <row r="479" spans="11:18" ht="12.75">
      <c r="K479" s="25"/>
      <c r="L479" s="26"/>
      <c r="N479" s="25"/>
      <c r="O479" s="26"/>
      <c r="Q479" s="25"/>
      <c r="R479" s="26"/>
    </row>
    <row r="480" spans="11:18" ht="12.75">
      <c r="K480" s="25"/>
      <c r="L480" s="26"/>
      <c r="N480" s="25"/>
      <c r="O480" s="26"/>
      <c r="Q480" s="25"/>
      <c r="R480" s="26"/>
    </row>
    <row r="481" spans="11:18" ht="12.75">
      <c r="K481" s="25"/>
      <c r="L481" s="26"/>
      <c r="N481" s="25"/>
      <c r="O481" s="26"/>
      <c r="Q481" s="25"/>
      <c r="R481" s="26"/>
    </row>
    <row r="482" spans="11:18" ht="12.75">
      <c r="K482" s="25"/>
      <c r="L482" s="26"/>
      <c r="N482" s="25"/>
      <c r="O482" s="26"/>
      <c r="Q482" s="25"/>
      <c r="R482" s="26"/>
    </row>
    <row r="483" spans="11:18" ht="12.75">
      <c r="K483" s="25"/>
      <c r="L483" s="26"/>
      <c r="N483" s="25"/>
      <c r="O483" s="26"/>
      <c r="Q483" s="25"/>
      <c r="R483" s="26"/>
    </row>
    <row r="484" spans="11:18" ht="12.75">
      <c r="K484" s="25"/>
      <c r="L484" s="26"/>
      <c r="N484" s="25"/>
      <c r="O484" s="26"/>
      <c r="Q484" s="25"/>
      <c r="R484" s="26"/>
    </row>
    <row r="485" spans="11:18" ht="12.75">
      <c r="K485" s="25"/>
      <c r="L485" s="26"/>
      <c r="N485" s="25"/>
      <c r="O485" s="26"/>
      <c r="Q485" s="25"/>
      <c r="R485" s="26"/>
    </row>
    <row r="486" spans="11:18" ht="12.75">
      <c r="K486" s="25"/>
      <c r="L486" s="26"/>
      <c r="N486" s="25"/>
      <c r="O486" s="26"/>
      <c r="Q486" s="25"/>
      <c r="R486" s="26"/>
    </row>
    <row r="487" spans="11:18" ht="12.75">
      <c r="K487" s="25"/>
      <c r="L487" s="26"/>
      <c r="N487" s="25"/>
      <c r="O487" s="26"/>
      <c r="Q487" s="25"/>
      <c r="R487" s="26"/>
    </row>
    <row r="488" spans="11:18" ht="12.75">
      <c r="K488" s="25"/>
      <c r="L488" s="26"/>
      <c r="N488" s="25"/>
      <c r="O488" s="26"/>
      <c r="Q488" s="25"/>
      <c r="R488" s="26"/>
    </row>
    <row r="489" spans="11:18" ht="12.75">
      <c r="K489" s="25"/>
      <c r="L489" s="26"/>
      <c r="N489" s="25"/>
      <c r="O489" s="26"/>
      <c r="Q489" s="25"/>
      <c r="R489" s="26"/>
    </row>
    <row r="490" spans="11:18" ht="12.75">
      <c r="K490" s="25"/>
      <c r="L490" s="26"/>
      <c r="N490" s="25"/>
      <c r="O490" s="26"/>
      <c r="Q490" s="25"/>
      <c r="R490" s="26"/>
    </row>
    <row r="491" spans="11:18" ht="12.75">
      <c r="K491" s="25"/>
      <c r="L491" s="26"/>
      <c r="N491" s="25"/>
      <c r="O491" s="26"/>
      <c r="Q491" s="25"/>
      <c r="R491" s="26"/>
    </row>
    <row r="492" spans="11:18" ht="12.75">
      <c r="K492" s="25"/>
      <c r="L492" s="26"/>
      <c r="N492" s="25"/>
      <c r="O492" s="26"/>
      <c r="Q492" s="25"/>
      <c r="R492" s="26"/>
    </row>
    <row r="493" spans="11:18" ht="12.75">
      <c r="K493" s="25"/>
      <c r="L493" s="26"/>
      <c r="N493" s="25"/>
      <c r="O493" s="26"/>
      <c r="Q493" s="25"/>
      <c r="R493" s="26"/>
    </row>
    <row r="494" spans="11:18" ht="12.75">
      <c r="K494" s="25"/>
      <c r="L494" s="26"/>
      <c r="N494" s="25"/>
      <c r="O494" s="26"/>
      <c r="Q494" s="25"/>
      <c r="R494" s="26"/>
    </row>
    <row r="495" spans="11:18" ht="12.75">
      <c r="K495" s="25"/>
      <c r="L495" s="26"/>
      <c r="N495" s="25"/>
      <c r="O495" s="26"/>
      <c r="Q495" s="25"/>
      <c r="R495" s="26"/>
    </row>
    <row r="496" spans="11:18" ht="12.75">
      <c r="K496" s="25"/>
      <c r="L496" s="26"/>
      <c r="N496" s="25"/>
      <c r="O496" s="26"/>
      <c r="Q496" s="25"/>
      <c r="R496" s="26"/>
    </row>
    <row r="497" spans="11:18" ht="12.75">
      <c r="K497" s="25"/>
      <c r="L497" s="26"/>
      <c r="N497" s="25"/>
      <c r="O497" s="26"/>
      <c r="Q497" s="25"/>
      <c r="R497" s="26"/>
    </row>
    <row r="498" spans="11:18" ht="12.75">
      <c r="K498" s="25"/>
      <c r="L498" s="26"/>
      <c r="N498" s="25"/>
      <c r="O498" s="26"/>
      <c r="Q498" s="25"/>
      <c r="R498" s="26"/>
    </row>
    <row r="499" spans="11:18" ht="12.75">
      <c r="K499" s="25"/>
      <c r="L499" s="26"/>
      <c r="N499" s="25"/>
      <c r="O499" s="26"/>
      <c r="Q499" s="25"/>
      <c r="R499" s="26"/>
    </row>
    <row r="500" spans="11:18" ht="12.75">
      <c r="K500" s="25"/>
      <c r="L500" s="26"/>
      <c r="N500" s="25"/>
      <c r="O500" s="26"/>
      <c r="Q500" s="25"/>
      <c r="R500" s="26"/>
    </row>
    <row r="501" spans="11:18" ht="12.75">
      <c r="K501" s="25"/>
      <c r="L501" s="26"/>
      <c r="N501" s="25"/>
      <c r="O501" s="26"/>
      <c r="Q501" s="25"/>
      <c r="R501" s="26"/>
    </row>
    <row r="502" spans="11:18" ht="12.75">
      <c r="K502" s="25"/>
      <c r="L502" s="26"/>
      <c r="N502" s="25"/>
      <c r="O502" s="26"/>
      <c r="Q502" s="25"/>
      <c r="R502" s="26"/>
    </row>
    <row r="503" spans="11:18" ht="12.75">
      <c r="K503" s="25"/>
      <c r="L503" s="26"/>
      <c r="N503" s="25"/>
      <c r="O503" s="26"/>
      <c r="Q503" s="25"/>
      <c r="R503" s="26"/>
    </row>
    <row r="504" spans="11:18" ht="12.75">
      <c r="K504" s="25"/>
      <c r="L504" s="26"/>
      <c r="N504" s="25"/>
      <c r="O504" s="26"/>
      <c r="Q504" s="25"/>
      <c r="R504" s="26"/>
    </row>
    <row r="505" spans="11:18" ht="12.75">
      <c r="K505" s="25"/>
      <c r="L505" s="26"/>
      <c r="N505" s="25"/>
      <c r="O505" s="26"/>
      <c r="Q505" s="25"/>
      <c r="R505" s="26"/>
    </row>
    <row r="506" spans="11:18" ht="12.75">
      <c r="K506" s="25"/>
      <c r="L506" s="26"/>
      <c r="N506" s="25"/>
      <c r="O506" s="26"/>
      <c r="Q506" s="25"/>
      <c r="R506" s="26"/>
    </row>
    <row r="507" spans="11:18" ht="12.75">
      <c r="K507" s="25"/>
      <c r="L507" s="26"/>
      <c r="N507" s="25"/>
      <c r="O507" s="26"/>
      <c r="Q507" s="25"/>
      <c r="R507" s="26"/>
    </row>
    <row r="508" spans="11:18" ht="12.75">
      <c r="K508" s="25"/>
      <c r="L508" s="26"/>
      <c r="N508" s="25"/>
      <c r="O508" s="26"/>
      <c r="Q508" s="25"/>
      <c r="R508" s="26"/>
    </row>
    <row r="509" spans="11:18" ht="12.75">
      <c r="K509" s="25"/>
      <c r="L509" s="26"/>
      <c r="N509" s="25"/>
      <c r="O509" s="26"/>
      <c r="Q509" s="25"/>
      <c r="R509" s="26"/>
    </row>
    <row r="510" spans="11:18" ht="12.75">
      <c r="K510" s="25"/>
      <c r="L510" s="26"/>
      <c r="N510" s="25"/>
      <c r="O510" s="26"/>
      <c r="Q510" s="25"/>
      <c r="R510" s="26"/>
    </row>
    <row r="511" spans="11:18" ht="12.75">
      <c r="K511" s="25"/>
      <c r="L511" s="26"/>
      <c r="N511" s="25"/>
      <c r="O511" s="26"/>
      <c r="Q511" s="25"/>
      <c r="R511" s="26"/>
    </row>
    <row r="512" spans="11:18" ht="12.75">
      <c r="K512" s="25"/>
      <c r="L512" s="26"/>
      <c r="N512" s="25"/>
      <c r="O512" s="26"/>
      <c r="Q512" s="25"/>
      <c r="R512" s="26"/>
    </row>
    <row r="513" spans="11:18" ht="12.75">
      <c r="K513" s="25"/>
      <c r="L513" s="26"/>
      <c r="N513" s="25"/>
      <c r="O513" s="26"/>
      <c r="Q513" s="25"/>
      <c r="R513" s="26"/>
    </row>
    <row r="514" spans="11:18" ht="12.75">
      <c r="K514" s="25"/>
      <c r="L514" s="26"/>
      <c r="N514" s="25"/>
      <c r="O514" s="26"/>
      <c r="Q514" s="25"/>
      <c r="R514" s="26"/>
    </row>
    <row r="515" spans="11:18" ht="12.75">
      <c r="K515" s="25"/>
      <c r="L515" s="26"/>
      <c r="N515" s="25"/>
      <c r="O515" s="26"/>
      <c r="Q515" s="25"/>
      <c r="R515" s="26"/>
    </row>
    <row r="516" spans="11:18" ht="12.75">
      <c r="K516" s="25"/>
      <c r="L516" s="26"/>
      <c r="N516" s="25"/>
      <c r="O516" s="26"/>
      <c r="Q516" s="25"/>
      <c r="R516" s="26"/>
    </row>
    <row r="517" spans="11:18" ht="12.75">
      <c r="K517" s="25"/>
      <c r="L517" s="26"/>
      <c r="N517" s="25"/>
      <c r="O517" s="26"/>
      <c r="Q517" s="25"/>
      <c r="R517" s="26"/>
    </row>
    <row r="518" spans="11:18" ht="12.75">
      <c r="K518" s="25"/>
      <c r="L518" s="26"/>
      <c r="N518" s="25"/>
      <c r="O518" s="26"/>
      <c r="Q518" s="25"/>
      <c r="R518" s="26"/>
    </row>
    <row r="519" spans="11:18" ht="12.75">
      <c r="K519" s="25"/>
      <c r="L519" s="26"/>
      <c r="N519" s="25"/>
      <c r="O519" s="26"/>
      <c r="Q519" s="25"/>
      <c r="R519" s="26"/>
    </row>
    <row r="520" spans="11:18" ht="12.75">
      <c r="K520" s="25"/>
      <c r="L520" s="26"/>
      <c r="N520" s="25"/>
      <c r="O520" s="26"/>
      <c r="Q520" s="25"/>
      <c r="R520" s="26"/>
    </row>
    <row r="521" spans="11:18" ht="12.75">
      <c r="K521" s="25"/>
      <c r="L521" s="26"/>
      <c r="N521" s="25"/>
      <c r="O521" s="26"/>
      <c r="Q521" s="25"/>
      <c r="R521" s="26"/>
    </row>
    <row r="522" spans="11:18" ht="12.75">
      <c r="K522" s="25"/>
      <c r="L522" s="26"/>
      <c r="N522" s="25"/>
      <c r="O522" s="26"/>
      <c r="Q522" s="25"/>
      <c r="R522" s="26"/>
    </row>
    <row r="523" spans="11:18" ht="12.75">
      <c r="K523" s="25"/>
      <c r="L523" s="26"/>
      <c r="N523" s="25"/>
      <c r="O523" s="26"/>
      <c r="Q523" s="25"/>
      <c r="R523" s="26"/>
    </row>
    <row r="524" spans="11:18" ht="12.75">
      <c r="K524" s="25"/>
      <c r="L524" s="26"/>
      <c r="N524" s="25"/>
      <c r="O524" s="26"/>
      <c r="Q524" s="25"/>
      <c r="R524" s="26"/>
    </row>
    <row r="525" spans="11:18" ht="12.75">
      <c r="K525" s="25"/>
      <c r="L525" s="26"/>
      <c r="N525" s="25"/>
      <c r="O525" s="26"/>
      <c r="Q525" s="25"/>
      <c r="R525" s="26"/>
    </row>
    <row r="526" spans="11:18" ht="12.75">
      <c r="K526" s="25"/>
      <c r="L526" s="26"/>
      <c r="N526" s="25"/>
      <c r="O526" s="26"/>
      <c r="Q526" s="25"/>
      <c r="R526" s="26"/>
    </row>
    <row r="527" spans="11:18" ht="12.75">
      <c r="K527" s="25"/>
      <c r="L527" s="26"/>
      <c r="N527" s="25"/>
      <c r="O527" s="26"/>
      <c r="Q527" s="25"/>
      <c r="R527" s="26"/>
    </row>
    <row r="528" spans="11:18" ht="12.75">
      <c r="K528" s="25"/>
      <c r="L528" s="26"/>
      <c r="N528" s="25"/>
      <c r="O528" s="26"/>
      <c r="Q528" s="25"/>
      <c r="R528" s="26"/>
    </row>
    <row r="529" spans="11:18" ht="12.75">
      <c r="K529" s="25"/>
      <c r="L529" s="26"/>
      <c r="N529" s="25"/>
      <c r="O529" s="26"/>
      <c r="Q529" s="25"/>
      <c r="R529" s="26"/>
    </row>
    <row r="530" spans="11:18" ht="12.75">
      <c r="K530" s="25"/>
      <c r="L530" s="26"/>
      <c r="N530" s="25"/>
      <c r="O530" s="26"/>
      <c r="Q530" s="25"/>
      <c r="R530" s="26"/>
    </row>
    <row r="531" spans="11:18" ht="12.75">
      <c r="K531" s="25"/>
      <c r="L531" s="26"/>
      <c r="N531" s="25"/>
      <c r="O531" s="26"/>
      <c r="Q531" s="25"/>
      <c r="R531" s="26"/>
    </row>
    <row r="532" spans="11:18" ht="12.75">
      <c r="K532" s="25"/>
      <c r="L532" s="26"/>
      <c r="N532" s="25"/>
      <c r="O532" s="26"/>
      <c r="Q532" s="25"/>
      <c r="R532" s="26"/>
    </row>
    <row r="533" spans="11:18" ht="12.75">
      <c r="K533" s="25"/>
      <c r="L533" s="26"/>
      <c r="N533" s="25"/>
      <c r="O533" s="26"/>
      <c r="Q533" s="25"/>
      <c r="R533" s="26"/>
    </row>
    <row r="534" spans="11:18" ht="12.75">
      <c r="K534" s="25"/>
      <c r="L534" s="26"/>
      <c r="N534" s="25"/>
      <c r="O534" s="26"/>
      <c r="Q534" s="25"/>
      <c r="R534" s="26"/>
    </row>
    <row r="535" spans="11:18" ht="12.75">
      <c r="K535" s="25"/>
      <c r="L535" s="26"/>
      <c r="N535" s="25"/>
      <c r="O535" s="26"/>
      <c r="Q535" s="25"/>
      <c r="R535" s="26"/>
    </row>
    <row r="536" spans="11:18" ht="12.75">
      <c r="K536" s="25"/>
      <c r="L536" s="26"/>
      <c r="N536" s="25"/>
      <c r="O536" s="26"/>
      <c r="Q536" s="25"/>
      <c r="R536" s="26"/>
    </row>
    <row r="537" spans="11:18" ht="12.75">
      <c r="K537" s="25"/>
      <c r="L537" s="26"/>
      <c r="N537" s="25"/>
      <c r="O537" s="26"/>
      <c r="Q537" s="25"/>
      <c r="R537" s="26"/>
    </row>
    <row r="538" spans="11:18" ht="12.75">
      <c r="K538" s="25"/>
      <c r="L538" s="26"/>
      <c r="N538" s="25"/>
      <c r="O538" s="26"/>
      <c r="Q538" s="25"/>
      <c r="R538" s="26"/>
    </row>
    <row r="539" spans="11:18" ht="12.75">
      <c r="K539" s="25"/>
      <c r="L539" s="26"/>
      <c r="N539" s="25"/>
      <c r="O539" s="26"/>
      <c r="Q539" s="25"/>
      <c r="R539" s="26"/>
    </row>
    <row r="540" spans="11:18" ht="12.75">
      <c r="K540" s="25"/>
      <c r="L540" s="26"/>
      <c r="N540" s="25"/>
      <c r="O540" s="26"/>
      <c r="Q540" s="25"/>
      <c r="R540" s="26"/>
    </row>
    <row r="541" spans="11:18" ht="12.75">
      <c r="K541" s="25"/>
      <c r="L541" s="26"/>
      <c r="N541" s="25"/>
      <c r="O541" s="26"/>
      <c r="Q541" s="25"/>
      <c r="R541" s="26"/>
    </row>
    <row r="542" spans="11:18" ht="12.75">
      <c r="K542" s="25"/>
      <c r="L542" s="26"/>
      <c r="N542" s="25"/>
      <c r="O542" s="26"/>
      <c r="Q542" s="25"/>
      <c r="R542" s="26"/>
    </row>
    <row r="543" spans="11:18" ht="12.75">
      <c r="K543" s="25"/>
      <c r="L543" s="26"/>
      <c r="N543" s="25"/>
      <c r="O543" s="26"/>
      <c r="Q543" s="25"/>
      <c r="R543" s="26"/>
    </row>
    <row r="544" spans="11:18" ht="12.75">
      <c r="K544" s="25"/>
      <c r="L544" s="26"/>
      <c r="N544" s="25"/>
      <c r="O544" s="26"/>
      <c r="Q544" s="25"/>
      <c r="R544" s="26"/>
    </row>
    <row r="545" spans="11:18" ht="12.75">
      <c r="K545" s="25"/>
      <c r="L545" s="26"/>
      <c r="N545" s="25"/>
      <c r="O545" s="26"/>
      <c r="Q545" s="25"/>
      <c r="R545" s="26"/>
    </row>
    <row r="546" spans="11:18" ht="12.75">
      <c r="K546" s="25"/>
      <c r="L546" s="26"/>
      <c r="N546" s="25"/>
      <c r="O546" s="26"/>
      <c r="Q546" s="25"/>
      <c r="R546" s="26"/>
    </row>
    <row r="547" spans="11:18" ht="12.75">
      <c r="K547" s="25"/>
      <c r="L547" s="26"/>
      <c r="N547" s="25"/>
      <c r="O547" s="26"/>
      <c r="Q547" s="25"/>
      <c r="R547" s="26"/>
    </row>
    <row r="548" spans="11:18" ht="12.75">
      <c r="K548" s="25"/>
      <c r="L548" s="26"/>
      <c r="N548" s="25"/>
      <c r="O548" s="26"/>
      <c r="Q548" s="25"/>
      <c r="R548" s="26"/>
    </row>
    <row r="549" spans="11:18" ht="12.75">
      <c r="K549" s="25"/>
      <c r="L549" s="26"/>
      <c r="N549" s="25"/>
      <c r="O549" s="26"/>
      <c r="Q549" s="25"/>
      <c r="R549" s="26"/>
    </row>
    <row r="550" spans="11:18" ht="12.75">
      <c r="K550" s="25"/>
      <c r="L550" s="26"/>
      <c r="N550" s="25"/>
      <c r="O550" s="26"/>
      <c r="Q550" s="25"/>
      <c r="R550" s="26"/>
    </row>
    <row r="551" spans="11:18" ht="12.75">
      <c r="K551" s="25"/>
      <c r="L551" s="26"/>
      <c r="N551" s="25"/>
      <c r="O551" s="26"/>
      <c r="Q551" s="25"/>
      <c r="R551" s="26"/>
    </row>
    <row r="552" spans="11:18" ht="12.75">
      <c r="K552" s="25"/>
      <c r="L552" s="26"/>
      <c r="N552" s="25"/>
      <c r="O552" s="26"/>
      <c r="Q552" s="25"/>
      <c r="R552" s="26"/>
    </row>
    <row r="553" spans="11:18" ht="12.75">
      <c r="K553" s="25"/>
      <c r="L553" s="26"/>
      <c r="N553" s="25"/>
      <c r="O553" s="26"/>
      <c r="Q553" s="25"/>
      <c r="R553" s="26"/>
    </row>
    <row r="554" spans="11:18" ht="12.75">
      <c r="K554" s="25"/>
      <c r="L554" s="26"/>
      <c r="N554" s="25"/>
      <c r="O554" s="26"/>
      <c r="Q554" s="25"/>
      <c r="R554" s="26"/>
    </row>
    <row r="555" spans="11:18" ht="12.75">
      <c r="K555" s="25"/>
      <c r="L555" s="26"/>
      <c r="N555" s="25"/>
      <c r="O555" s="26"/>
      <c r="Q555" s="25"/>
      <c r="R555" s="26"/>
    </row>
    <row r="556" spans="11:18" ht="12.75">
      <c r="K556" s="25"/>
      <c r="L556" s="26"/>
      <c r="N556" s="25"/>
      <c r="O556" s="26"/>
      <c r="Q556" s="25"/>
      <c r="R556" s="26"/>
    </row>
    <row r="557" spans="11:18" ht="12.75">
      <c r="K557" s="25"/>
      <c r="L557" s="26"/>
      <c r="N557" s="25"/>
      <c r="O557" s="26"/>
      <c r="Q557" s="25"/>
      <c r="R557" s="26"/>
    </row>
    <row r="558" spans="11:18" ht="12.75">
      <c r="K558" s="25"/>
      <c r="L558" s="26"/>
      <c r="N558" s="25"/>
      <c r="O558" s="26"/>
      <c r="Q558" s="25"/>
      <c r="R558" s="26"/>
    </row>
    <row r="559" spans="11:18" ht="12.75">
      <c r="K559" s="25"/>
      <c r="L559" s="26"/>
      <c r="N559" s="25"/>
      <c r="O559" s="26"/>
      <c r="Q559" s="25"/>
      <c r="R559" s="26"/>
    </row>
    <row r="560" spans="11:18" ht="12.75">
      <c r="K560" s="25"/>
      <c r="L560" s="26"/>
      <c r="N560" s="25"/>
      <c r="O560" s="26"/>
      <c r="Q560" s="25"/>
      <c r="R560" s="26"/>
    </row>
    <row r="561" spans="11:18" ht="12.75">
      <c r="K561" s="25"/>
      <c r="L561" s="26"/>
      <c r="N561" s="25"/>
      <c r="O561" s="26"/>
      <c r="Q561" s="25"/>
      <c r="R561" s="26"/>
    </row>
    <row r="562" spans="11:18" ht="12.75">
      <c r="K562" s="25"/>
      <c r="L562" s="26"/>
      <c r="N562" s="25"/>
      <c r="O562" s="26"/>
      <c r="Q562" s="25"/>
      <c r="R562" s="26"/>
    </row>
    <row r="563" spans="11:18" ht="12.75">
      <c r="K563" s="25"/>
      <c r="L563" s="26"/>
      <c r="N563" s="25"/>
      <c r="O563" s="26"/>
      <c r="Q563" s="25"/>
      <c r="R563" s="26"/>
    </row>
    <row r="564" spans="11:18" ht="12.75">
      <c r="K564" s="25"/>
      <c r="L564" s="26"/>
      <c r="N564" s="25"/>
      <c r="O564" s="26"/>
      <c r="Q564" s="25"/>
      <c r="R564" s="26"/>
    </row>
    <row r="565" spans="11:18" ht="12.75">
      <c r="K565" s="25"/>
      <c r="L565" s="26"/>
      <c r="N565" s="25"/>
      <c r="O565" s="26"/>
      <c r="Q565" s="25"/>
      <c r="R565" s="26"/>
    </row>
    <row r="566" spans="11:18" ht="12.75">
      <c r="K566" s="25"/>
      <c r="L566" s="26"/>
      <c r="N566" s="25"/>
      <c r="O566" s="26"/>
      <c r="Q566" s="25"/>
      <c r="R566" s="26"/>
    </row>
    <row r="567" spans="11:18" ht="12.75">
      <c r="K567" s="25"/>
      <c r="L567" s="26"/>
      <c r="N567" s="25"/>
      <c r="O567" s="26"/>
      <c r="Q567" s="25"/>
      <c r="R567" s="26"/>
    </row>
    <row r="568" spans="11:18" ht="12.75">
      <c r="K568" s="25"/>
      <c r="L568" s="26"/>
      <c r="N568" s="25"/>
      <c r="O568" s="26"/>
      <c r="Q568" s="25"/>
      <c r="R568" s="26"/>
    </row>
    <row r="569" spans="11:18" ht="12.75">
      <c r="K569" s="25"/>
      <c r="L569" s="26"/>
      <c r="N569" s="25"/>
      <c r="O569" s="26"/>
      <c r="Q569" s="25"/>
      <c r="R569" s="26"/>
    </row>
    <row r="570" spans="11:18" ht="12.75">
      <c r="K570" s="25"/>
      <c r="L570" s="26"/>
      <c r="N570" s="25"/>
      <c r="O570" s="26"/>
      <c r="Q570" s="25"/>
      <c r="R570" s="26"/>
    </row>
    <row r="571" spans="11:18" ht="12.75">
      <c r="K571" s="25"/>
      <c r="L571" s="26"/>
      <c r="N571" s="25"/>
      <c r="O571" s="26"/>
      <c r="Q571" s="25"/>
      <c r="R571" s="26"/>
    </row>
    <row r="572" spans="11:18" ht="12.75">
      <c r="K572" s="25"/>
      <c r="L572" s="26"/>
      <c r="N572" s="25"/>
      <c r="O572" s="26"/>
      <c r="Q572" s="25"/>
      <c r="R572" s="26"/>
    </row>
    <row r="573" spans="11:18" ht="12.75">
      <c r="K573" s="25"/>
      <c r="L573" s="26"/>
      <c r="N573" s="25"/>
      <c r="O573" s="26"/>
      <c r="Q573" s="25"/>
      <c r="R573" s="26"/>
    </row>
    <row r="574" spans="11:18" ht="12.75">
      <c r="K574" s="25"/>
      <c r="L574" s="26"/>
      <c r="N574" s="25"/>
      <c r="O574" s="26"/>
      <c r="Q574" s="25"/>
      <c r="R574" s="26"/>
    </row>
    <row r="575" spans="11:18" ht="12.75">
      <c r="K575" s="25"/>
      <c r="L575" s="26"/>
      <c r="N575" s="25"/>
      <c r="O575" s="26"/>
      <c r="Q575" s="25"/>
      <c r="R575" s="26"/>
    </row>
    <row r="576" spans="11:18" ht="12.75">
      <c r="K576" s="25"/>
      <c r="L576" s="26"/>
      <c r="N576" s="25"/>
      <c r="O576" s="26"/>
      <c r="Q576" s="25"/>
      <c r="R576" s="26"/>
    </row>
    <row r="577" spans="11:18" ht="12.75">
      <c r="K577" s="25"/>
      <c r="L577" s="26"/>
      <c r="N577" s="25"/>
      <c r="O577" s="26"/>
      <c r="Q577" s="25"/>
      <c r="R577" s="26"/>
    </row>
    <row r="578" spans="11:18" ht="12.75">
      <c r="K578" s="25"/>
      <c r="L578" s="26"/>
      <c r="N578" s="25"/>
      <c r="O578" s="26"/>
      <c r="Q578" s="25"/>
      <c r="R578" s="26"/>
    </row>
    <row r="579" spans="11:18" ht="12.75">
      <c r="K579" s="25"/>
      <c r="L579" s="26"/>
      <c r="N579" s="25"/>
      <c r="O579" s="26"/>
      <c r="Q579" s="25"/>
      <c r="R579" s="26"/>
    </row>
    <row r="580" spans="11:18" ht="12.75">
      <c r="K580" s="25"/>
      <c r="L580" s="26"/>
      <c r="N580" s="25"/>
      <c r="O580" s="26"/>
      <c r="Q580" s="25"/>
      <c r="R580" s="26"/>
    </row>
    <row r="581" spans="11:18" ht="12.75">
      <c r="K581" s="25"/>
      <c r="L581" s="26"/>
      <c r="N581" s="25"/>
      <c r="O581" s="26"/>
      <c r="Q581" s="25"/>
      <c r="R581" s="26"/>
    </row>
    <row r="582" spans="11:18" ht="12.75">
      <c r="K582" s="25"/>
      <c r="L582" s="26"/>
      <c r="N582" s="25"/>
      <c r="O582" s="26"/>
      <c r="Q582" s="25"/>
      <c r="R582" s="26"/>
    </row>
    <row r="583" spans="11:18" ht="12.75">
      <c r="K583" s="25"/>
      <c r="L583" s="26"/>
      <c r="N583" s="25"/>
      <c r="O583" s="26"/>
      <c r="Q583" s="25"/>
      <c r="R583" s="26"/>
    </row>
    <row r="584" spans="11:18" ht="12.75">
      <c r="K584" s="25"/>
      <c r="L584" s="26"/>
      <c r="N584" s="25"/>
      <c r="O584" s="26"/>
      <c r="Q584" s="25"/>
      <c r="R584" s="26"/>
    </row>
    <row r="585" spans="11:18" ht="12.75">
      <c r="K585" s="25"/>
      <c r="L585" s="26"/>
      <c r="N585" s="25"/>
      <c r="O585" s="26"/>
      <c r="Q585" s="25"/>
      <c r="R585" s="26"/>
    </row>
    <row r="586" spans="11:18" ht="12.75">
      <c r="K586" s="25"/>
      <c r="L586" s="26"/>
      <c r="N586" s="25"/>
      <c r="O586" s="26"/>
      <c r="Q586" s="25"/>
      <c r="R586" s="26"/>
    </row>
    <row r="587" spans="11:18" ht="12.75">
      <c r="K587" s="25"/>
      <c r="L587" s="26"/>
      <c r="N587" s="25"/>
      <c r="O587" s="26"/>
      <c r="Q587" s="25"/>
      <c r="R587" s="26"/>
    </row>
    <row r="588" spans="11:18" ht="12.75">
      <c r="K588" s="25"/>
      <c r="L588" s="26"/>
      <c r="N588" s="25"/>
      <c r="O588" s="26"/>
      <c r="Q588" s="25"/>
      <c r="R588" s="26"/>
    </row>
    <row r="589" spans="11:18" ht="12.75">
      <c r="K589" s="25"/>
      <c r="L589" s="26"/>
      <c r="N589" s="25"/>
      <c r="O589" s="26"/>
      <c r="Q589" s="25"/>
      <c r="R589" s="26"/>
    </row>
    <row r="590" spans="11:18" ht="12.75">
      <c r="K590" s="25"/>
      <c r="L590" s="26"/>
      <c r="N590" s="25"/>
      <c r="O590" s="26"/>
      <c r="Q590" s="25"/>
      <c r="R590" s="26"/>
    </row>
    <row r="591" spans="11:18" ht="12.75">
      <c r="K591" s="25"/>
      <c r="L591" s="26"/>
      <c r="N591" s="25"/>
      <c r="O591" s="26"/>
      <c r="Q591" s="25"/>
      <c r="R591" s="26"/>
    </row>
    <row r="592" spans="11:18" ht="12.75">
      <c r="K592" s="25"/>
      <c r="L592" s="26"/>
      <c r="N592" s="25"/>
      <c r="O592" s="26"/>
      <c r="Q592" s="25"/>
      <c r="R592" s="26"/>
    </row>
    <row r="593" spans="11:18" ht="12.75">
      <c r="K593" s="25"/>
      <c r="L593" s="26"/>
      <c r="N593" s="25"/>
      <c r="O593" s="26"/>
      <c r="Q593" s="25"/>
      <c r="R593" s="26"/>
    </row>
    <row r="594" spans="11:18" ht="12.75">
      <c r="K594" s="25"/>
      <c r="L594" s="26"/>
      <c r="N594" s="25"/>
      <c r="O594" s="26"/>
      <c r="Q594" s="25"/>
      <c r="R594" s="26"/>
    </row>
    <row r="595" spans="11:18" ht="12.75">
      <c r="K595" s="25"/>
      <c r="L595" s="26"/>
      <c r="N595" s="25"/>
      <c r="O595" s="26"/>
      <c r="Q595" s="25"/>
      <c r="R595" s="26"/>
    </row>
    <row r="596" spans="11:18" ht="12.75">
      <c r="K596" s="25"/>
      <c r="L596" s="26"/>
      <c r="N596" s="25"/>
      <c r="O596" s="26"/>
      <c r="Q596" s="25"/>
      <c r="R596" s="26"/>
    </row>
    <row r="597" spans="11:18" ht="12.75">
      <c r="K597" s="25"/>
      <c r="L597" s="26"/>
      <c r="N597" s="25"/>
      <c r="O597" s="26"/>
      <c r="Q597" s="25"/>
      <c r="R597" s="26"/>
    </row>
    <row r="598" spans="11:18" ht="12.75">
      <c r="K598" s="25"/>
      <c r="L598" s="26"/>
      <c r="N598" s="25"/>
      <c r="O598" s="26"/>
      <c r="Q598" s="25"/>
      <c r="R598" s="26"/>
    </row>
    <row r="599" spans="11:18" ht="12.75">
      <c r="K599" s="25"/>
      <c r="L599" s="26"/>
      <c r="N599" s="25"/>
      <c r="O599" s="26"/>
      <c r="Q599" s="25"/>
      <c r="R599" s="26"/>
    </row>
    <row r="600" spans="11:18" ht="12.75">
      <c r="K600" s="25"/>
      <c r="L600" s="26"/>
      <c r="N600" s="25"/>
      <c r="O600" s="26"/>
      <c r="Q600" s="25"/>
      <c r="R600" s="26"/>
    </row>
    <row r="601" spans="11:18" ht="12.75">
      <c r="K601" s="25"/>
      <c r="L601" s="26"/>
      <c r="N601" s="25"/>
      <c r="O601" s="26"/>
      <c r="Q601" s="25"/>
      <c r="R601" s="26"/>
    </row>
    <row r="602" spans="11:18" ht="12.75">
      <c r="K602" s="25"/>
      <c r="L602" s="26"/>
      <c r="N602" s="25"/>
      <c r="O602" s="26"/>
      <c r="Q602" s="25"/>
      <c r="R602" s="26"/>
    </row>
    <row r="603" spans="11:18" ht="12.75">
      <c r="K603" s="25"/>
      <c r="L603" s="26"/>
      <c r="N603" s="25"/>
      <c r="O603" s="26"/>
      <c r="Q603" s="25"/>
      <c r="R603" s="26"/>
    </row>
    <row r="604" spans="11:18" ht="12.75">
      <c r="K604" s="25"/>
      <c r="L604" s="26"/>
      <c r="N604" s="25"/>
      <c r="O604" s="26"/>
      <c r="Q604" s="25"/>
      <c r="R604" s="26"/>
    </row>
    <row r="605" spans="11:18" ht="12.75">
      <c r="K605" s="25"/>
      <c r="L605" s="26"/>
      <c r="N605" s="25"/>
      <c r="O605" s="26"/>
      <c r="Q605" s="25"/>
      <c r="R605" s="26"/>
    </row>
    <row r="606" spans="11:18" ht="12.75">
      <c r="K606" s="25"/>
      <c r="L606" s="26"/>
      <c r="N606" s="25"/>
      <c r="O606" s="26"/>
      <c r="Q606" s="25"/>
      <c r="R606" s="26"/>
    </row>
    <row r="607" spans="11:18" ht="12.75">
      <c r="K607" s="25"/>
      <c r="L607" s="26"/>
      <c r="N607" s="25"/>
      <c r="O607" s="26"/>
      <c r="Q607" s="25"/>
      <c r="R607" s="26"/>
    </row>
    <row r="608" spans="11:18" ht="12.75">
      <c r="K608" s="25"/>
      <c r="L608" s="26"/>
      <c r="N608" s="25"/>
      <c r="O608" s="26"/>
      <c r="Q608" s="25"/>
      <c r="R608" s="26"/>
    </row>
    <row r="609" spans="11:18" ht="12.75">
      <c r="K609" s="25"/>
      <c r="L609" s="26"/>
      <c r="N609" s="25"/>
      <c r="O609" s="26"/>
      <c r="Q609" s="25"/>
      <c r="R609" s="26"/>
    </row>
    <row r="610" spans="11:18" ht="12.75">
      <c r="K610" s="25"/>
      <c r="L610" s="26"/>
      <c r="N610" s="25"/>
      <c r="O610" s="26"/>
      <c r="Q610" s="25"/>
      <c r="R610" s="26"/>
    </row>
    <row r="611" spans="11:18" ht="12.75">
      <c r="K611" s="25"/>
      <c r="L611" s="26"/>
      <c r="N611" s="25"/>
      <c r="O611" s="26"/>
      <c r="Q611" s="25"/>
      <c r="R611" s="26"/>
    </row>
    <row r="612" spans="11:18" ht="12.75">
      <c r="K612" s="25"/>
      <c r="L612" s="26"/>
      <c r="N612" s="25"/>
      <c r="O612" s="26"/>
      <c r="Q612" s="25"/>
      <c r="R612" s="26"/>
    </row>
    <row r="613" spans="11:18" ht="12.75">
      <c r="K613" s="25"/>
      <c r="L613" s="26"/>
      <c r="N613" s="25"/>
      <c r="O613" s="26"/>
      <c r="Q613" s="25"/>
      <c r="R613" s="26"/>
    </row>
    <row r="614" spans="11:18" ht="12.75">
      <c r="K614" s="25"/>
      <c r="L614" s="26"/>
      <c r="N614" s="25"/>
      <c r="O614" s="26"/>
      <c r="Q614" s="25"/>
      <c r="R614" s="26"/>
    </row>
    <row r="615" spans="11:18" ht="12.75">
      <c r="K615" s="25"/>
      <c r="L615" s="26"/>
      <c r="N615" s="25"/>
      <c r="O615" s="26"/>
      <c r="Q615" s="25"/>
      <c r="R615" s="26"/>
    </row>
    <row r="616" spans="11:18" ht="12.75">
      <c r="K616" s="25"/>
      <c r="L616" s="26"/>
      <c r="N616" s="25"/>
      <c r="O616" s="26"/>
      <c r="Q616" s="25"/>
      <c r="R616" s="26"/>
    </row>
    <row r="617" spans="11:18" ht="12.75">
      <c r="K617" s="25"/>
      <c r="L617" s="26"/>
      <c r="N617" s="25"/>
      <c r="O617" s="26"/>
      <c r="Q617" s="25"/>
      <c r="R617" s="26"/>
    </row>
    <row r="618" spans="11:18" ht="12.75">
      <c r="K618" s="25"/>
      <c r="L618" s="26"/>
      <c r="N618" s="25"/>
      <c r="O618" s="26"/>
      <c r="Q618" s="25"/>
      <c r="R618" s="26"/>
    </row>
    <row r="619" spans="11:18" ht="12.75">
      <c r="K619" s="25"/>
      <c r="L619" s="26"/>
      <c r="N619" s="25"/>
      <c r="O619" s="26"/>
      <c r="Q619" s="25"/>
      <c r="R619" s="26"/>
    </row>
    <row r="620" spans="11:18" ht="12.75">
      <c r="K620" s="25"/>
      <c r="L620" s="26"/>
      <c r="N620" s="25"/>
      <c r="O620" s="26"/>
      <c r="Q620" s="25"/>
      <c r="R620" s="26"/>
    </row>
    <row r="621" spans="11:18" ht="12.75">
      <c r="K621" s="25"/>
      <c r="L621" s="26"/>
      <c r="N621" s="25"/>
      <c r="O621" s="26"/>
      <c r="Q621" s="25"/>
      <c r="R621" s="26"/>
    </row>
    <row r="622" spans="11:18" ht="12.75">
      <c r="K622" s="25"/>
      <c r="L622" s="26"/>
      <c r="N622" s="25"/>
      <c r="O622" s="26"/>
      <c r="Q622" s="25"/>
      <c r="R622" s="26"/>
    </row>
    <row r="623" spans="11:18" ht="12.75">
      <c r="K623" s="25"/>
      <c r="L623" s="26"/>
      <c r="N623" s="25"/>
      <c r="O623" s="26"/>
      <c r="Q623" s="25"/>
      <c r="R623" s="26"/>
    </row>
    <row r="624" spans="11:18" ht="12.75">
      <c r="K624" s="25"/>
      <c r="L624" s="26"/>
      <c r="N624" s="25"/>
      <c r="O624" s="26"/>
      <c r="Q624" s="25"/>
      <c r="R624" s="26"/>
    </row>
    <row r="625" spans="11:18" ht="12.75">
      <c r="K625" s="25"/>
      <c r="L625" s="26"/>
      <c r="N625" s="25"/>
      <c r="O625" s="26"/>
      <c r="Q625" s="25"/>
      <c r="R625" s="26"/>
    </row>
    <row r="626" spans="11:18" ht="12.75">
      <c r="K626" s="25"/>
      <c r="L626" s="26"/>
      <c r="N626" s="25"/>
      <c r="O626" s="26"/>
      <c r="Q626" s="25"/>
      <c r="R626" s="26"/>
    </row>
    <row r="627" spans="11:18" ht="12.75">
      <c r="K627" s="25"/>
      <c r="L627" s="26"/>
      <c r="N627" s="25"/>
      <c r="O627" s="26"/>
      <c r="Q627" s="25"/>
      <c r="R627" s="26"/>
    </row>
    <row r="628" spans="11:18" ht="12.75">
      <c r="K628" s="25"/>
      <c r="L628" s="26"/>
      <c r="N628" s="25"/>
      <c r="O628" s="26"/>
      <c r="Q628" s="25"/>
      <c r="R628" s="26"/>
    </row>
    <row r="629" spans="11:18" ht="12.75">
      <c r="K629" s="25"/>
      <c r="L629" s="26"/>
      <c r="N629" s="25"/>
      <c r="O629" s="26"/>
      <c r="Q629" s="25"/>
      <c r="R629" s="26"/>
    </row>
    <row r="630" spans="11:18" ht="12.75">
      <c r="K630" s="25"/>
      <c r="L630" s="26"/>
      <c r="N630" s="25"/>
      <c r="O630" s="26"/>
      <c r="Q630" s="25"/>
      <c r="R630" s="26"/>
    </row>
    <row r="631" spans="11:18" ht="12.75">
      <c r="K631" s="25"/>
      <c r="L631" s="26"/>
      <c r="N631" s="25"/>
      <c r="O631" s="26"/>
      <c r="Q631" s="25"/>
      <c r="R631" s="26"/>
    </row>
    <row r="632" spans="11:18" ht="12.75">
      <c r="K632" s="25"/>
      <c r="L632" s="26"/>
      <c r="N632" s="25"/>
      <c r="O632" s="26"/>
      <c r="Q632" s="25"/>
      <c r="R632" s="26"/>
    </row>
    <row r="633" spans="11:18" ht="12.75">
      <c r="K633" s="25"/>
      <c r="L633" s="26"/>
      <c r="N633" s="25"/>
      <c r="O633" s="26"/>
      <c r="Q633" s="25"/>
      <c r="R633" s="26"/>
    </row>
    <row r="634" spans="11:18" ht="12.75">
      <c r="K634" s="25"/>
      <c r="L634" s="26"/>
      <c r="N634" s="25"/>
      <c r="O634" s="26"/>
      <c r="Q634" s="25"/>
      <c r="R634" s="26"/>
    </row>
    <row r="635" spans="11:18" ht="12.75">
      <c r="K635" s="25"/>
      <c r="L635" s="26"/>
      <c r="N635" s="25"/>
      <c r="O635" s="26"/>
      <c r="Q635" s="25"/>
      <c r="R635" s="26"/>
    </row>
    <row r="636" spans="11:18" ht="12.75">
      <c r="K636" s="25"/>
      <c r="L636" s="26"/>
      <c r="N636" s="25"/>
      <c r="O636" s="26"/>
      <c r="Q636" s="25"/>
      <c r="R636" s="26"/>
    </row>
    <row r="637" spans="11:18" ht="12.75">
      <c r="K637" s="25"/>
      <c r="L637" s="26"/>
      <c r="N637" s="25"/>
      <c r="O637" s="26"/>
      <c r="Q637" s="25"/>
      <c r="R637" s="26"/>
    </row>
    <row r="638" spans="11:18" ht="12.75">
      <c r="K638" s="25"/>
      <c r="L638" s="26"/>
      <c r="N638" s="25"/>
      <c r="O638" s="26"/>
      <c r="Q638" s="25"/>
      <c r="R638" s="26"/>
    </row>
    <row r="639" spans="11:18" ht="12.75">
      <c r="K639" s="25"/>
      <c r="L639" s="26"/>
      <c r="N639" s="25"/>
      <c r="O639" s="26"/>
      <c r="Q639" s="25"/>
      <c r="R639" s="26"/>
    </row>
    <row r="640" spans="11:18" ht="12.75">
      <c r="K640" s="25"/>
      <c r="L640" s="26"/>
      <c r="N640" s="25"/>
      <c r="O640" s="26"/>
      <c r="Q640" s="25"/>
      <c r="R640" s="26"/>
    </row>
    <row r="641" spans="11:18" ht="12.75">
      <c r="K641" s="25"/>
      <c r="L641" s="26"/>
      <c r="N641" s="25"/>
      <c r="O641" s="26"/>
      <c r="Q641" s="25"/>
      <c r="R641" s="26"/>
    </row>
    <row r="642" spans="11:18" ht="12.75">
      <c r="K642" s="25"/>
      <c r="L642" s="26"/>
      <c r="N642" s="25"/>
      <c r="O642" s="26"/>
      <c r="Q642" s="25"/>
      <c r="R642" s="26"/>
    </row>
    <row r="643" spans="11:18" ht="12.75">
      <c r="K643" s="25"/>
      <c r="L643" s="26"/>
      <c r="N643" s="25"/>
      <c r="O643" s="26"/>
      <c r="Q643" s="25"/>
      <c r="R643" s="26"/>
    </row>
    <row r="644" spans="11:18" ht="12.75">
      <c r="K644" s="25"/>
      <c r="L644" s="26"/>
      <c r="N644" s="25"/>
      <c r="O644" s="26"/>
      <c r="Q644" s="25"/>
      <c r="R644" s="26"/>
    </row>
    <row r="645" spans="11:18" ht="12.75">
      <c r="K645" s="25"/>
      <c r="L645" s="26"/>
      <c r="N645" s="25"/>
      <c r="O645" s="26"/>
      <c r="Q645" s="25"/>
      <c r="R645" s="26"/>
    </row>
    <row r="646" spans="11:18" ht="12.75">
      <c r="K646" s="25"/>
      <c r="L646" s="26"/>
      <c r="N646" s="25"/>
      <c r="O646" s="26"/>
      <c r="Q646" s="25"/>
      <c r="R646" s="26"/>
    </row>
    <row r="647" spans="11:18" ht="12.75">
      <c r="K647" s="25"/>
      <c r="L647" s="26"/>
      <c r="N647" s="25"/>
      <c r="O647" s="26"/>
      <c r="Q647" s="25"/>
      <c r="R647" s="26"/>
    </row>
    <row r="648" spans="11:18" ht="12.75">
      <c r="K648" s="25"/>
      <c r="L648" s="26"/>
      <c r="N648" s="25"/>
      <c r="O648" s="26"/>
      <c r="Q648" s="25"/>
      <c r="R648" s="26"/>
    </row>
    <row r="649" spans="11:18" ht="12.75">
      <c r="K649" s="25"/>
      <c r="L649" s="26"/>
      <c r="N649" s="25"/>
      <c r="O649" s="26"/>
      <c r="Q649" s="25"/>
      <c r="R649" s="26"/>
    </row>
    <row r="650" spans="11:18" ht="12.75">
      <c r="K650" s="25"/>
      <c r="L650" s="26"/>
      <c r="N650" s="25"/>
      <c r="O650" s="26"/>
      <c r="Q650" s="25"/>
      <c r="R650" s="26"/>
    </row>
    <row r="651" spans="11:18" ht="12.75">
      <c r="K651" s="25"/>
      <c r="L651" s="26"/>
      <c r="N651" s="25"/>
      <c r="O651" s="26"/>
      <c r="Q651" s="25"/>
      <c r="R651" s="26"/>
    </row>
    <row r="652" spans="11:18" ht="12.75">
      <c r="K652" s="25"/>
      <c r="L652" s="26"/>
      <c r="N652" s="25"/>
      <c r="O652" s="26"/>
      <c r="Q652" s="25"/>
      <c r="R652" s="26"/>
    </row>
    <row r="653" spans="11:18" ht="12.75">
      <c r="K653" s="25"/>
      <c r="L653" s="26"/>
      <c r="N653" s="25"/>
      <c r="O653" s="26"/>
      <c r="Q653" s="25"/>
      <c r="R653" s="26"/>
    </row>
    <row r="654" spans="11:18" ht="12.75">
      <c r="K654" s="25"/>
      <c r="L654" s="26"/>
      <c r="N654" s="25"/>
      <c r="O654" s="26"/>
      <c r="Q654" s="25"/>
      <c r="R654" s="26"/>
    </row>
    <row r="655" spans="11:18" ht="12.75">
      <c r="K655" s="25"/>
      <c r="L655" s="26"/>
      <c r="N655" s="25"/>
      <c r="O655" s="26"/>
      <c r="Q655" s="25"/>
      <c r="R655" s="26"/>
    </row>
    <row r="656" spans="11:18" ht="12.75">
      <c r="K656" s="25"/>
      <c r="L656" s="26"/>
      <c r="N656" s="25"/>
      <c r="O656" s="26"/>
      <c r="Q656" s="25"/>
      <c r="R656" s="26"/>
    </row>
    <row r="657" spans="11:18" ht="12.75">
      <c r="K657" s="25"/>
      <c r="L657" s="26"/>
      <c r="N657" s="25"/>
      <c r="O657" s="26"/>
      <c r="Q657" s="25"/>
      <c r="R657" s="26"/>
    </row>
    <row r="658" spans="11:18" ht="12.75">
      <c r="K658" s="25"/>
      <c r="L658" s="26"/>
      <c r="N658" s="25"/>
      <c r="O658" s="26"/>
      <c r="Q658" s="25"/>
      <c r="R658" s="26"/>
    </row>
    <row r="659" spans="11:18" ht="12.75">
      <c r="K659" s="25"/>
      <c r="L659" s="26"/>
      <c r="N659" s="25"/>
      <c r="O659" s="26"/>
      <c r="Q659" s="25"/>
      <c r="R659" s="26"/>
    </row>
    <row r="660" spans="11:18" ht="12.75">
      <c r="K660" s="25"/>
      <c r="L660" s="26"/>
      <c r="N660" s="25"/>
      <c r="O660" s="26"/>
      <c r="Q660" s="25"/>
      <c r="R660" s="26"/>
    </row>
    <row r="661" spans="11:18" ht="12.75">
      <c r="K661" s="25"/>
      <c r="L661" s="26"/>
      <c r="N661" s="25"/>
      <c r="O661" s="26"/>
      <c r="Q661" s="25"/>
      <c r="R661" s="26"/>
    </row>
    <row r="662" spans="11:18" ht="12.75">
      <c r="K662" s="25"/>
      <c r="L662" s="26"/>
      <c r="N662" s="25"/>
      <c r="O662" s="26"/>
      <c r="Q662" s="25"/>
      <c r="R662" s="26"/>
    </row>
    <row r="663" spans="11:18" ht="12.75">
      <c r="K663" s="25"/>
      <c r="L663" s="26"/>
      <c r="N663" s="25"/>
      <c r="O663" s="26"/>
      <c r="Q663" s="25"/>
      <c r="R663" s="26"/>
    </row>
    <row r="664" spans="11:18" ht="12.75">
      <c r="K664" s="25"/>
      <c r="L664" s="26"/>
      <c r="N664" s="25"/>
      <c r="O664" s="26"/>
      <c r="Q664" s="25"/>
      <c r="R664" s="26"/>
    </row>
    <row r="665" spans="11:18" ht="12.75">
      <c r="K665" s="25"/>
      <c r="L665" s="26"/>
      <c r="N665" s="25"/>
      <c r="O665" s="26"/>
      <c r="Q665" s="25"/>
      <c r="R665" s="26"/>
    </row>
    <row r="666" spans="11:18" ht="12.75">
      <c r="K666" s="25"/>
      <c r="L666" s="26"/>
      <c r="N666" s="25"/>
      <c r="O666" s="26"/>
      <c r="Q666" s="25"/>
      <c r="R666" s="26"/>
    </row>
    <row r="667" spans="11:18" ht="12.75">
      <c r="K667" s="25"/>
      <c r="L667" s="26"/>
      <c r="N667" s="25"/>
      <c r="O667" s="26"/>
      <c r="Q667" s="25"/>
      <c r="R667" s="26"/>
    </row>
    <row r="668" spans="11:18" ht="12.75">
      <c r="K668" s="25"/>
      <c r="L668" s="26"/>
      <c r="N668" s="25"/>
      <c r="O668" s="26"/>
      <c r="Q668" s="25"/>
      <c r="R668" s="26"/>
    </row>
    <row r="669" spans="11:18" ht="12.75">
      <c r="K669" s="25"/>
      <c r="L669" s="26"/>
      <c r="N669" s="25"/>
      <c r="O669" s="26"/>
      <c r="Q669" s="25"/>
      <c r="R669" s="26"/>
    </row>
    <row r="670" spans="11:18" ht="12.75">
      <c r="K670" s="25"/>
      <c r="L670" s="26"/>
      <c r="N670" s="25"/>
      <c r="O670" s="26"/>
      <c r="Q670" s="25"/>
      <c r="R670" s="26"/>
    </row>
    <row r="671" spans="11:18" ht="12.75">
      <c r="K671" s="25"/>
      <c r="L671" s="26"/>
      <c r="N671" s="25"/>
      <c r="O671" s="26"/>
      <c r="Q671" s="25"/>
      <c r="R671" s="26"/>
    </row>
    <row r="672" spans="11:18" ht="12.75">
      <c r="K672" s="25"/>
      <c r="L672" s="26"/>
      <c r="N672" s="25"/>
      <c r="O672" s="26"/>
      <c r="Q672" s="25"/>
      <c r="R672" s="26"/>
    </row>
    <row r="673" spans="11:18" ht="12.75">
      <c r="K673" s="25"/>
      <c r="L673" s="26"/>
      <c r="N673" s="25"/>
      <c r="O673" s="26"/>
      <c r="Q673" s="25"/>
      <c r="R673" s="26"/>
    </row>
    <row r="674" spans="11:18" ht="12.75">
      <c r="K674" s="25"/>
      <c r="L674" s="26"/>
      <c r="N674" s="25"/>
      <c r="O674" s="26"/>
      <c r="Q674" s="25"/>
      <c r="R674" s="26"/>
    </row>
    <row r="675" spans="11:18" ht="12.75">
      <c r="K675" s="25"/>
      <c r="L675" s="26"/>
      <c r="N675" s="25"/>
      <c r="O675" s="26"/>
      <c r="Q675" s="25"/>
      <c r="R675" s="26"/>
    </row>
    <row r="676" spans="11:18" ht="12.75">
      <c r="K676" s="25"/>
      <c r="L676" s="26"/>
      <c r="N676" s="25"/>
      <c r="O676" s="26"/>
      <c r="Q676" s="25"/>
      <c r="R676" s="26"/>
    </row>
    <row r="677" spans="11:18" ht="12.75">
      <c r="K677" s="25"/>
      <c r="L677" s="26"/>
      <c r="N677" s="25"/>
      <c r="O677" s="26"/>
      <c r="Q677" s="25"/>
      <c r="R677" s="26"/>
    </row>
    <row r="678" spans="11:18" ht="12.75">
      <c r="K678" s="25"/>
      <c r="L678" s="26"/>
      <c r="N678" s="25"/>
      <c r="O678" s="26"/>
      <c r="Q678" s="25"/>
      <c r="R678" s="26"/>
    </row>
    <row r="679" spans="11:18" ht="12.75">
      <c r="K679" s="25"/>
      <c r="L679" s="26"/>
      <c r="N679" s="25"/>
      <c r="O679" s="26"/>
      <c r="Q679" s="25"/>
      <c r="R679" s="26"/>
    </row>
    <row r="680" spans="11:18" ht="12.75">
      <c r="K680" s="25"/>
      <c r="L680" s="26"/>
      <c r="N680" s="25"/>
      <c r="O680" s="26"/>
      <c r="Q680" s="25"/>
      <c r="R680" s="26"/>
    </row>
    <row r="681" spans="11:18" ht="12.75">
      <c r="K681" s="25"/>
      <c r="L681" s="26"/>
      <c r="N681" s="25"/>
      <c r="O681" s="26"/>
      <c r="Q681" s="25"/>
      <c r="R681" s="26"/>
    </row>
    <row r="682" spans="11:18" ht="12.75">
      <c r="K682" s="25"/>
      <c r="L682" s="26"/>
      <c r="N682" s="25"/>
      <c r="O682" s="26"/>
      <c r="Q682" s="25"/>
      <c r="R682" s="26"/>
    </row>
    <row r="683" spans="11:18" ht="12.75">
      <c r="K683" s="25"/>
      <c r="L683" s="26"/>
      <c r="N683" s="25"/>
      <c r="O683" s="26"/>
      <c r="Q683" s="25"/>
      <c r="R683" s="26"/>
    </row>
    <row r="684" spans="11:18" ht="12.75">
      <c r="K684" s="25"/>
      <c r="L684" s="26"/>
      <c r="N684" s="25"/>
      <c r="O684" s="26"/>
      <c r="Q684" s="25"/>
      <c r="R684" s="26"/>
    </row>
    <row r="685" spans="11:18" ht="12.75">
      <c r="K685" s="25"/>
      <c r="L685" s="26"/>
      <c r="N685" s="25"/>
      <c r="O685" s="26"/>
      <c r="Q685" s="25"/>
      <c r="R685" s="26"/>
    </row>
    <row r="686" spans="11:18" ht="12.75">
      <c r="K686" s="25"/>
      <c r="L686" s="26"/>
      <c r="N686" s="25"/>
      <c r="O686" s="26"/>
      <c r="Q686" s="25"/>
      <c r="R686" s="26"/>
    </row>
    <row r="687" spans="11:18" ht="12.75">
      <c r="K687" s="25"/>
      <c r="L687" s="26"/>
      <c r="N687" s="25"/>
      <c r="O687" s="26"/>
      <c r="Q687" s="25"/>
      <c r="R687" s="26"/>
    </row>
    <row r="688" spans="11:18" ht="12.75">
      <c r="K688" s="25"/>
      <c r="L688" s="26"/>
      <c r="N688" s="25"/>
      <c r="O688" s="26"/>
      <c r="Q688" s="25"/>
      <c r="R688" s="26"/>
    </row>
    <row r="689" spans="11:18" ht="12.75">
      <c r="K689" s="25"/>
      <c r="L689" s="26"/>
      <c r="N689" s="25"/>
      <c r="O689" s="26"/>
      <c r="Q689" s="25"/>
      <c r="R689" s="26"/>
    </row>
    <row r="690" spans="11:18" ht="12.75">
      <c r="K690" s="25"/>
      <c r="L690" s="26"/>
      <c r="N690" s="25"/>
      <c r="O690" s="26"/>
      <c r="Q690" s="25"/>
      <c r="R690" s="26"/>
    </row>
    <row r="691" spans="11:18" ht="12.75">
      <c r="K691" s="25"/>
      <c r="L691" s="26"/>
      <c r="N691" s="25"/>
      <c r="O691" s="26"/>
      <c r="Q691" s="25"/>
      <c r="R691" s="26"/>
    </row>
    <row r="692" spans="11:18" ht="12.75">
      <c r="K692" s="25"/>
      <c r="L692" s="26"/>
      <c r="N692" s="25"/>
      <c r="O692" s="26"/>
      <c r="Q692" s="25"/>
      <c r="R692" s="26"/>
    </row>
    <row r="693" spans="11:18" ht="12.75">
      <c r="K693" s="25"/>
      <c r="L693" s="26"/>
      <c r="N693" s="25"/>
      <c r="O693" s="26"/>
      <c r="Q693" s="25"/>
      <c r="R693" s="26"/>
    </row>
    <row r="694" spans="11:18" ht="12.75">
      <c r="K694" s="25"/>
      <c r="L694" s="26"/>
      <c r="N694" s="25"/>
      <c r="O694" s="26"/>
      <c r="Q694" s="25"/>
      <c r="R694" s="26"/>
    </row>
    <row r="695" spans="11:18" ht="12.75">
      <c r="K695" s="25"/>
      <c r="L695" s="26"/>
      <c r="N695" s="25"/>
      <c r="O695" s="26"/>
      <c r="Q695" s="25"/>
      <c r="R695" s="26"/>
    </row>
    <row r="696" spans="11:18" ht="12.75">
      <c r="K696" s="25"/>
      <c r="L696" s="26"/>
      <c r="N696" s="25"/>
      <c r="O696" s="26"/>
      <c r="Q696" s="25"/>
      <c r="R696" s="26"/>
    </row>
    <row r="697" spans="11:18" ht="12.75">
      <c r="K697" s="25"/>
      <c r="L697" s="26"/>
      <c r="N697" s="25"/>
      <c r="O697" s="26"/>
      <c r="Q697" s="25"/>
      <c r="R697" s="26"/>
    </row>
    <row r="698" spans="11:18" ht="12.75">
      <c r="K698" s="25"/>
      <c r="L698" s="26"/>
      <c r="N698" s="25"/>
      <c r="O698" s="26"/>
      <c r="Q698" s="25"/>
      <c r="R698" s="26"/>
    </row>
    <row r="699" spans="11:18" ht="12.75">
      <c r="K699" s="25"/>
      <c r="L699" s="26"/>
      <c r="N699" s="25"/>
      <c r="O699" s="26"/>
      <c r="Q699" s="25"/>
      <c r="R699" s="26"/>
    </row>
    <row r="700" spans="11:18" ht="12.75">
      <c r="K700" s="25"/>
      <c r="L700" s="26"/>
      <c r="N700" s="25"/>
      <c r="O700" s="26"/>
      <c r="Q700" s="25"/>
      <c r="R700" s="26"/>
    </row>
    <row r="701" spans="11:18" ht="12.75">
      <c r="K701" s="25"/>
      <c r="L701" s="26"/>
      <c r="N701" s="25"/>
      <c r="O701" s="26"/>
      <c r="Q701" s="25"/>
      <c r="R701" s="26"/>
    </row>
    <row r="702" spans="11:18" ht="12.75">
      <c r="K702" s="25"/>
      <c r="L702" s="26"/>
      <c r="N702" s="25"/>
      <c r="O702" s="26"/>
      <c r="Q702" s="25"/>
      <c r="R702" s="26"/>
    </row>
    <row r="703" spans="11:18" ht="12.75">
      <c r="K703" s="25"/>
      <c r="L703" s="26"/>
      <c r="N703" s="25"/>
      <c r="O703" s="26"/>
      <c r="Q703" s="25"/>
      <c r="R703" s="26"/>
    </row>
    <row r="704" spans="11:18" ht="12.75">
      <c r="K704" s="25"/>
      <c r="L704" s="26"/>
      <c r="N704" s="25"/>
      <c r="O704" s="26"/>
      <c r="Q704" s="25"/>
      <c r="R704" s="26"/>
    </row>
    <row r="705" spans="11:18" ht="12.75">
      <c r="K705" s="25"/>
      <c r="L705" s="26"/>
      <c r="N705" s="25"/>
      <c r="O705" s="26"/>
      <c r="Q705" s="25"/>
      <c r="R705" s="26"/>
    </row>
    <row r="706" spans="11:18" ht="12.75">
      <c r="K706" s="25"/>
      <c r="L706" s="26"/>
      <c r="N706" s="25"/>
      <c r="O706" s="26"/>
      <c r="Q706" s="25"/>
      <c r="R706" s="26"/>
    </row>
    <row r="707" spans="11:18" ht="12.75">
      <c r="K707" s="25"/>
      <c r="L707" s="26"/>
      <c r="N707" s="25"/>
      <c r="O707" s="26"/>
      <c r="Q707" s="25"/>
      <c r="R707" s="26"/>
    </row>
    <row r="708" spans="11:18" ht="12.75">
      <c r="K708" s="25"/>
      <c r="L708" s="26"/>
      <c r="N708" s="25"/>
      <c r="O708" s="26"/>
      <c r="Q708" s="25"/>
      <c r="R708" s="26"/>
    </row>
    <row r="709" spans="11:18" ht="12.75">
      <c r="K709" s="25"/>
      <c r="L709" s="26"/>
      <c r="N709" s="25"/>
      <c r="O709" s="26"/>
      <c r="Q709" s="25"/>
      <c r="R709" s="26"/>
    </row>
    <row r="710" spans="11:18" ht="12.75">
      <c r="K710" s="25"/>
      <c r="L710" s="26"/>
      <c r="N710" s="25"/>
      <c r="O710" s="26"/>
      <c r="Q710" s="25"/>
      <c r="R710" s="26"/>
    </row>
    <row r="711" spans="11:18" ht="12.75">
      <c r="K711" s="25"/>
      <c r="L711" s="26"/>
      <c r="N711" s="25"/>
      <c r="O711" s="26"/>
      <c r="Q711" s="25"/>
      <c r="R711" s="26"/>
    </row>
    <row r="712" spans="11:18" ht="12.75">
      <c r="K712" s="25"/>
      <c r="L712" s="26"/>
      <c r="N712" s="25"/>
      <c r="O712" s="26"/>
      <c r="Q712" s="25"/>
      <c r="R712" s="26"/>
    </row>
    <row r="713" spans="11:18" ht="12.75">
      <c r="K713" s="25"/>
      <c r="L713" s="26"/>
      <c r="N713" s="25"/>
      <c r="O713" s="26"/>
      <c r="Q713" s="25"/>
      <c r="R713" s="26"/>
    </row>
    <row r="714" spans="11:18" ht="12.75">
      <c r="K714" s="25"/>
      <c r="L714" s="26"/>
      <c r="N714" s="25"/>
      <c r="O714" s="26"/>
      <c r="Q714" s="25"/>
      <c r="R714" s="26"/>
    </row>
    <row r="715" spans="11:18" ht="12.75">
      <c r="K715" s="25"/>
      <c r="L715" s="26"/>
      <c r="N715" s="25"/>
      <c r="O715" s="26"/>
      <c r="Q715" s="25"/>
      <c r="R715" s="26"/>
    </row>
    <row r="716" spans="11:18" ht="12.75">
      <c r="K716" s="25"/>
      <c r="L716" s="26"/>
      <c r="N716" s="25"/>
      <c r="O716" s="26"/>
      <c r="Q716" s="25"/>
      <c r="R716" s="26"/>
    </row>
    <row r="717" spans="11:18" ht="12.75">
      <c r="K717" s="25"/>
      <c r="L717" s="26"/>
      <c r="N717" s="25"/>
      <c r="O717" s="26"/>
      <c r="Q717" s="25"/>
      <c r="R717" s="26"/>
    </row>
    <row r="718" spans="11:18" ht="12.75">
      <c r="K718" s="25"/>
      <c r="L718" s="26"/>
      <c r="N718" s="25"/>
      <c r="O718" s="26"/>
      <c r="Q718" s="25"/>
      <c r="R718" s="26"/>
    </row>
    <row r="719" spans="11:18" ht="12.75">
      <c r="K719" s="25"/>
      <c r="L719" s="26"/>
      <c r="N719" s="25"/>
      <c r="O719" s="26"/>
      <c r="Q719" s="25"/>
      <c r="R719" s="26"/>
    </row>
    <row r="720" spans="11:18" ht="12.75">
      <c r="K720" s="25"/>
      <c r="L720" s="26"/>
      <c r="N720" s="25"/>
      <c r="O720" s="26"/>
      <c r="Q720" s="25"/>
      <c r="R720" s="26"/>
    </row>
    <row r="721" spans="11:18" ht="12.75">
      <c r="K721" s="25"/>
      <c r="L721" s="26"/>
      <c r="N721" s="25"/>
      <c r="O721" s="26"/>
      <c r="Q721" s="25"/>
      <c r="R721" s="26"/>
    </row>
    <row r="722" spans="11:18" ht="12.75">
      <c r="K722" s="25"/>
      <c r="L722" s="26"/>
      <c r="N722" s="25"/>
      <c r="O722" s="26"/>
      <c r="Q722" s="25"/>
      <c r="R722" s="26"/>
    </row>
    <row r="723" spans="11:18" ht="12.75">
      <c r="K723" s="25"/>
      <c r="L723" s="26"/>
      <c r="N723" s="25"/>
      <c r="O723" s="26"/>
      <c r="Q723" s="25"/>
      <c r="R723" s="26"/>
    </row>
    <row r="724" spans="11:18" ht="12.75">
      <c r="K724" s="25"/>
      <c r="L724" s="26"/>
      <c r="N724" s="25"/>
      <c r="O724" s="26"/>
      <c r="Q724" s="25"/>
      <c r="R724" s="26"/>
    </row>
    <row r="725" spans="11:18" ht="12.75">
      <c r="K725" s="25"/>
      <c r="L725" s="26"/>
      <c r="N725" s="25"/>
      <c r="O725" s="26"/>
      <c r="Q725" s="25"/>
      <c r="R725" s="26"/>
    </row>
    <row r="726" spans="11:18" ht="12.75">
      <c r="K726" s="25"/>
      <c r="L726" s="26"/>
      <c r="N726" s="25"/>
      <c r="O726" s="26"/>
      <c r="Q726" s="25"/>
      <c r="R726" s="26"/>
    </row>
    <row r="727" spans="11:18" ht="12.75">
      <c r="K727" s="25"/>
      <c r="L727" s="26"/>
      <c r="N727" s="25"/>
      <c r="O727" s="26"/>
      <c r="Q727" s="25"/>
      <c r="R727" s="26"/>
    </row>
    <row r="728" spans="11:18" ht="12.75">
      <c r="K728" s="25"/>
      <c r="L728" s="26"/>
      <c r="N728" s="25"/>
      <c r="O728" s="26"/>
      <c r="Q728" s="25"/>
      <c r="R728" s="26"/>
    </row>
    <row r="729" spans="11:18" ht="12.75">
      <c r="K729" s="25"/>
      <c r="L729" s="26"/>
      <c r="N729" s="25"/>
      <c r="O729" s="26"/>
      <c r="Q729" s="25"/>
      <c r="R729" s="26"/>
    </row>
    <row r="730" spans="11:18" ht="12.75">
      <c r="K730" s="25"/>
      <c r="L730" s="26"/>
      <c r="N730" s="25"/>
      <c r="O730" s="26"/>
      <c r="Q730" s="25"/>
      <c r="R730" s="26"/>
    </row>
    <row r="731" spans="11:18" ht="12.75">
      <c r="K731" s="25"/>
      <c r="L731" s="26"/>
      <c r="N731" s="25"/>
      <c r="O731" s="26"/>
      <c r="Q731" s="25"/>
      <c r="R731" s="26"/>
    </row>
    <row r="732" spans="11:18" ht="12.75">
      <c r="K732" s="25"/>
      <c r="L732" s="26"/>
      <c r="N732" s="25"/>
      <c r="O732" s="26"/>
      <c r="Q732" s="25"/>
      <c r="R732" s="26"/>
    </row>
    <row r="733" spans="11:18" ht="12.75">
      <c r="K733" s="25"/>
      <c r="L733" s="26"/>
      <c r="N733" s="25"/>
      <c r="O733" s="26"/>
      <c r="Q733" s="25"/>
      <c r="R733" s="26"/>
    </row>
    <row r="734" spans="11:18" ht="12.75">
      <c r="K734" s="25"/>
      <c r="L734" s="26"/>
      <c r="N734" s="25"/>
      <c r="O734" s="26"/>
      <c r="Q734" s="25"/>
      <c r="R734" s="26"/>
    </row>
    <row r="735" spans="11:18" ht="12.75">
      <c r="K735" s="25"/>
      <c r="L735" s="26"/>
      <c r="N735" s="25"/>
      <c r="O735" s="26"/>
      <c r="Q735" s="25"/>
      <c r="R735" s="26"/>
    </row>
    <row r="736" spans="11:18" ht="12.75">
      <c r="K736" s="25"/>
      <c r="L736" s="26"/>
      <c r="N736" s="25"/>
      <c r="O736" s="26"/>
      <c r="Q736" s="25"/>
      <c r="R736" s="26"/>
    </row>
    <row r="737" spans="11:18" ht="12.75">
      <c r="K737" s="25"/>
      <c r="L737" s="26"/>
      <c r="N737" s="25"/>
      <c r="O737" s="26"/>
      <c r="Q737" s="25"/>
      <c r="R737" s="26"/>
    </row>
    <row r="738" spans="11:18" ht="12.75">
      <c r="K738" s="25"/>
      <c r="L738" s="26"/>
      <c r="N738" s="25"/>
      <c r="O738" s="26"/>
      <c r="Q738" s="25"/>
      <c r="R738" s="26"/>
    </row>
    <row r="739" spans="11:18" ht="12.75">
      <c r="K739" s="25"/>
      <c r="L739" s="26"/>
      <c r="N739" s="25"/>
      <c r="O739" s="26"/>
      <c r="Q739" s="25"/>
      <c r="R739" s="26"/>
    </row>
    <row r="740" spans="11:18" ht="12.75">
      <c r="K740" s="25"/>
      <c r="L740" s="26"/>
      <c r="N740" s="25"/>
      <c r="O740" s="26"/>
      <c r="Q740" s="25"/>
      <c r="R740" s="26"/>
    </row>
    <row r="741" spans="11:18" ht="12.75">
      <c r="K741" s="25"/>
      <c r="L741" s="26"/>
      <c r="N741" s="25"/>
      <c r="O741" s="26"/>
      <c r="Q741" s="25"/>
      <c r="R741" s="26"/>
    </row>
    <row r="742" spans="11:18" ht="12.75">
      <c r="K742" s="25"/>
      <c r="L742" s="26"/>
      <c r="N742" s="25"/>
      <c r="O742" s="26"/>
      <c r="Q742" s="25"/>
      <c r="R742" s="26"/>
    </row>
    <row r="743" spans="11:18" ht="12.75">
      <c r="K743" s="25"/>
      <c r="L743" s="26"/>
      <c r="N743" s="25"/>
      <c r="O743" s="26"/>
      <c r="Q743" s="25"/>
      <c r="R743" s="26"/>
    </row>
    <row r="744" spans="11:18" ht="12.75">
      <c r="K744" s="25"/>
      <c r="L744" s="26"/>
      <c r="N744" s="25"/>
      <c r="O744" s="26"/>
      <c r="Q744" s="25"/>
      <c r="R744" s="26"/>
    </row>
    <row r="745" spans="11:18" ht="12.75">
      <c r="K745" s="25"/>
      <c r="L745" s="26"/>
      <c r="N745" s="25"/>
      <c r="O745" s="26"/>
      <c r="Q745" s="25"/>
      <c r="R745" s="26"/>
    </row>
    <row r="746" spans="11:18" ht="12.75">
      <c r="K746" s="25"/>
      <c r="L746" s="26"/>
      <c r="N746" s="25"/>
      <c r="O746" s="26"/>
      <c r="Q746" s="25"/>
      <c r="R746" s="26"/>
    </row>
    <row r="747" spans="11:18" ht="12.75">
      <c r="K747" s="25"/>
      <c r="L747" s="26"/>
      <c r="N747" s="25"/>
      <c r="O747" s="26"/>
      <c r="Q747" s="25"/>
      <c r="R747" s="26"/>
    </row>
    <row r="748" spans="11:18" ht="12.75">
      <c r="K748" s="25"/>
      <c r="L748" s="26"/>
      <c r="N748" s="25"/>
      <c r="O748" s="26"/>
      <c r="Q748" s="25"/>
      <c r="R748" s="26"/>
    </row>
    <row r="749" spans="11:18" ht="12.75">
      <c r="K749" s="25"/>
      <c r="L749" s="26"/>
      <c r="N749" s="25"/>
      <c r="O749" s="26"/>
      <c r="Q749" s="25"/>
      <c r="R749" s="26"/>
    </row>
    <row r="750" spans="11:18" ht="12.75">
      <c r="K750" s="25"/>
      <c r="L750" s="26"/>
      <c r="N750" s="25"/>
      <c r="O750" s="26"/>
      <c r="Q750" s="25"/>
      <c r="R750" s="26"/>
    </row>
    <row r="751" spans="11:18" ht="12.75">
      <c r="K751" s="25"/>
      <c r="L751" s="26"/>
      <c r="N751" s="25"/>
      <c r="O751" s="26"/>
      <c r="Q751" s="25"/>
      <c r="R751" s="26"/>
    </row>
    <row r="752" spans="11:18" ht="12.75">
      <c r="K752" s="25"/>
      <c r="L752" s="26"/>
      <c r="N752" s="25"/>
      <c r="O752" s="26"/>
      <c r="Q752" s="25"/>
      <c r="R752" s="26"/>
    </row>
    <row r="753" spans="11:18" ht="12.75">
      <c r="K753" s="25"/>
      <c r="L753" s="26"/>
      <c r="N753" s="25"/>
      <c r="O753" s="26"/>
      <c r="Q753" s="25"/>
      <c r="R753" s="26"/>
    </row>
    <row r="754" spans="11:18" ht="12.75">
      <c r="K754" s="25"/>
      <c r="L754" s="26"/>
      <c r="N754" s="25"/>
      <c r="O754" s="26"/>
      <c r="Q754" s="25"/>
      <c r="R754" s="26"/>
    </row>
    <row r="755" spans="11:18" ht="12.75">
      <c r="K755" s="25"/>
      <c r="L755" s="26"/>
      <c r="N755" s="25"/>
      <c r="O755" s="26"/>
      <c r="Q755" s="25"/>
      <c r="R755" s="26"/>
    </row>
    <row r="756" spans="11:18" ht="12.75">
      <c r="K756" s="25"/>
      <c r="L756" s="26"/>
      <c r="N756" s="25"/>
      <c r="O756" s="26"/>
      <c r="Q756" s="25"/>
      <c r="R756" s="26"/>
    </row>
    <row r="757" spans="11:18" ht="12.75">
      <c r="K757" s="25"/>
      <c r="L757" s="26"/>
      <c r="N757" s="25"/>
      <c r="O757" s="26"/>
      <c r="Q757" s="25"/>
      <c r="R757" s="26"/>
    </row>
    <row r="758" spans="11:18" ht="12.75">
      <c r="K758" s="25"/>
      <c r="L758" s="26"/>
      <c r="N758" s="25"/>
      <c r="O758" s="26"/>
      <c r="Q758" s="25"/>
      <c r="R758" s="26"/>
    </row>
    <row r="759" spans="11:18" ht="12.75">
      <c r="K759" s="25"/>
      <c r="L759" s="26"/>
      <c r="N759" s="25"/>
      <c r="O759" s="26"/>
      <c r="Q759" s="25"/>
      <c r="R759" s="26"/>
    </row>
    <row r="760" spans="11:18" ht="12.75">
      <c r="K760" s="25"/>
      <c r="L760" s="26"/>
      <c r="N760" s="25"/>
      <c r="O760" s="26"/>
      <c r="Q760" s="25"/>
      <c r="R760" s="26"/>
    </row>
    <row r="761" spans="11:18" ht="12.75">
      <c r="K761" s="25"/>
      <c r="L761" s="26"/>
      <c r="N761" s="25"/>
      <c r="O761" s="26"/>
      <c r="Q761" s="25"/>
      <c r="R761" s="26"/>
    </row>
    <row r="762" spans="11:18" ht="12.75">
      <c r="K762" s="25"/>
      <c r="L762" s="26"/>
      <c r="N762" s="25"/>
      <c r="O762" s="26"/>
      <c r="Q762" s="25"/>
      <c r="R762" s="26"/>
    </row>
    <row r="763" spans="11:18" ht="12.75">
      <c r="K763" s="25"/>
      <c r="L763" s="26"/>
      <c r="N763" s="25"/>
      <c r="O763" s="26"/>
      <c r="Q763" s="25"/>
      <c r="R763" s="26"/>
    </row>
    <row r="764" spans="11:18" ht="12.75">
      <c r="K764" s="25"/>
      <c r="L764" s="26"/>
      <c r="N764" s="25"/>
      <c r="O764" s="26"/>
      <c r="Q764" s="25"/>
      <c r="R764" s="26"/>
    </row>
    <row r="765" spans="11:18" ht="12.75">
      <c r="K765" s="25"/>
      <c r="L765" s="26"/>
      <c r="N765" s="25"/>
      <c r="O765" s="26"/>
      <c r="Q765" s="25"/>
      <c r="R765" s="26"/>
    </row>
    <row r="766" spans="11:18" ht="12.75">
      <c r="K766" s="25"/>
      <c r="L766" s="26"/>
      <c r="N766" s="25"/>
      <c r="O766" s="26"/>
      <c r="Q766" s="25"/>
      <c r="R766" s="26"/>
    </row>
    <row r="767" spans="11:18" ht="12.75">
      <c r="K767" s="25"/>
      <c r="L767" s="26"/>
      <c r="N767" s="25"/>
      <c r="O767" s="26"/>
      <c r="Q767" s="25"/>
      <c r="R767" s="26"/>
    </row>
    <row r="768" spans="11:18" ht="12.75">
      <c r="K768" s="25"/>
      <c r="L768" s="26"/>
      <c r="N768" s="25"/>
      <c r="O768" s="26"/>
      <c r="Q768" s="25"/>
      <c r="R768" s="26"/>
    </row>
    <row r="769" spans="11:18" ht="12.75">
      <c r="K769" s="25"/>
      <c r="L769" s="26"/>
      <c r="N769" s="25"/>
      <c r="O769" s="26"/>
      <c r="Q769" s="25"/>
      <c r="R769" s="26"/>
    </row>
    <row r="770" spans="11:18" ht="12.75">
      <c r="K770" s="25"/>
      <c r="L770" s="26"/>
      <c r="N770" s="25"/>
      <c r="O770" s="26"/>
      <c r="Q770" s="25"/>
      <c r="R770" s="26"/>
    </row>
    <row r="771" spans="11:18" ht="12.75">
      <c r="K771" s="25"/>
      <c r="L771" s="26"/>
      <c r="N771" s="25"/>
      <c r="O771" s="26"/>
      <c r="Q771" s="25"/>
      <c r="R771" s="26"/>
    </row>
    <row r="772" spans="11:18" ht="12.75">
      <c r="K772" s="25"/>
      <c r="L772" s="26"/>
      <c r="N772" s="25"/>
      <c r="O772" s="26"/>
      <c r="Q772" s="25"/>
      <c r="R772" s="26"/>
    </row>
    <row r="773" spans="11:18" ht="12.75">
      <c r="K773" s="25"/>
      <c r="L773" s="26"/>
      <c r="N773" s="25"/>
      <c r="O773" s="26"/>
      <c r="Q773" s="25"/>
      <c r="R773" s="26"/>
    </row>
    <row r="774" spans="11:18" ht="12.75">
      <c r="K774" s="25"/>
      <c r="L774" s="26"/>
      <c r="N774" s="25"/>
      <c r="O774" s="26"/>
      <c r="Q774" s="25"/>
      <c r="R774" s="26"/>
    </row>
    <row r="775" spans="11:18" ht="12.75">
      <c r="K775" s="25"/>
      <c r="L775" s="26"/>
      <c r="N775" s="25"/>
      <c r="O775" s="26"/>
      <c r="Q775" s="25"/>
      <c r="R775" s="26"/>
    </row>
    <row r="776" spans="11:18" ht="12.75">
      <c r="K776" s="25"/>
      <c r="L776" s="26"/>
      <c r="N776" s="25"/>
      <c r="O776" s="26"/>
      <c r="Q776" s="25"/>
      <c r="R776" s="26"/>
    </row>
    <row r="777" spans="11:18" ht="12.75">
      <c r="K777" s="25"/>
      <c r="L777" s="26"/>
      <c r="N777" s="25"/>
      <c r="O777" s="26"/>
      <c r="Q777" s="25"/>
      <c r="R777" s="26"/>
    </row>
    <row r="778" spans="11:18" ht="12.75">
      <c r="K778" s="25"/>
      <c r="L778" s="26"/>
      <c r="N778" s="25"/>
      <c r="O778" s="26"/>
      <c r="Q778" s="25"/>
      <c r="R778" s="26"/>
    </row>
    <row r="779" spans="11:18" ht="12.75">
      <c r="K779" s="25"/>
      <c r="L779" s="26"/>
      <c r="N779" s="25"/>
      <c r="O779" s="26"/>
      <c r="Q779" s="25"/>
      <c r="R779" s="26"/>
    </row>
    <row r="780" spans="11:18" ht="12.75">
      <c r="K780" s="25"/>
      <c r="L780" s="26"/>
      <c r="N780" s="25"/>
      <c r="O780" s="26"/>
      <c r="Q780" s="25"/>
      <c r="R780" s="26"/>
    </row>
    <row r="781" spans="11:18" ht="12.75">
      <c r="K781" s="25"/>
      <c r="L781" s="26"/>
      <c r="N781" s="25"/>
      <c r="O781" s="26"/>
      <c r="Q781" s="25"/>
      <c r="R781" s="26"/>
    </row>
    <row r="782" spans="11:18" ht="12.75">
      <c r="K782" s="25"/>
      <c r="L782" s="26"/>
      <c r="N782" s="25"/>
      <c r="O782" s="26"/>
      <c r="Q782" s="25"/>
      <c r="R782" s="26"/>
    </row>
    <row r="783" spans="11:18" ht="12.75">
      <c r="K783" s="25"/>
      <c r="L783" s="26"/>
      <c r="N783" s="25"/>
      <c r="O783" s="26"/>
      <c r="Q783" s="25"/>
      <c r="R783" s="26"/>
    </row>
    <row r="784" spans="11:18" ht="12.75">
      <c r="K784" s="25"/>
      <c r="L784" s="26"/>
      <c r="N784" s="25"/>
      <c r="O784" s="26"/>
      <c r="Q784" s="25"/>
      <c r="R784" s="26"/>
    </row>
    <row r="785" spans="11:18" ht="12.75">
      <c r="K785" s="25"/>
      <c r="L785" s="26"/>
      <c r="N785" s="25"/>
      <c r="O785" s="26"/>
      <c r="Q785" s="25"/>
      <c r="R785" s="26"/>
    </row>
    <row r="786" spans="11:18" ht="12.75">
      <c r="K786" s="25"/>
      <c r="L786" s="26"/>
      <c r="N786" s="25"/>
      <c r="O786" s="26"/>
      <c r="Q786" s="25"/>
      <c r="R786" s="26"/>
    </row>
    <row r="787" spans="11:18" ht="12.75">
      <c r="K787" s="25"/>
      <c r="L787" s="26"/>
      <c r="N787" s="25"/>
      <c r="O787" s="26"/>
      <c r="Q787" s="25"/>
      <c r="R787" s="26"/>
    </row>
    <row r="788" spans="11:18" ht="12.75">
      <c r="K788" s="25"/>
      <c r="L788" s="26"/>
      <c r="N788" s="25"/>
      <c r="O788" s="26"/>
      <c r="Q788" s="25"/>
      <c r="R788" s="26"/>
    </row>
    <row r="789" spans="11:18" ht="12.75">
      <c r="K789" s="25"/>
      <c r="L789" s="26"/>
      <c r="N789" s="25"/>
      <c r="O789" s="26"/>
      <c r="Q789" s="25"/>
      <c r="R789" s="26"/>
    </row>
    <row r="790" spans="11:18" ht="12.75">
      <c r="K790" s="25"/>
      <c r="L790" s="26"/>
      <c r="N790" s="25"/>
      <c r="O790" s="26"/>
      <c r="Q790" s="25"/>
      <c r="R790" s="26"/>
    </row>
    <row r="791" spans="11:18" ht="12.75">
      <c r="K791" s="25"/>
      <c r="L791" s="26"/>
      <c r="N791" s="25"/>
      <c r="O791" s="26"/>
      <c r="Q791" s="25"/>
      <c r="R791" s="26"/>
    </row>
    <row r="792" spans="11:18" ht="12.75">
      <c r="K792" s="25"/>
      <c r="L792" s="26"/>
      <c r="N792" s="25"/>
      <c r="O792" s="26"/>
      <c r="Q792" s="25"/>
      <c r="R792" s="26"/>
    </row>
    <row r="793" spans="11:18" ht="12.75">
      <c r="K793" s="25"/>
      <c r="L793" s="26"/>
      <c r="N793" s="25"/>
      <c r="O793" s="26"/>
      <c r="Q793" s="25"/>
      <c r="R793" s="26"/>
    </row>
    <row r="794" spans="11:18" ht="12.75">
      <c r="K794" s="25"/>
      <c r="L794" s="26"/>
      <c r="N794" s="25"/>
      <c r="O794" s="26"/>
      <c r="Q794" s="25"/>
      <c r="R794" s="26"/>
    </row>
    <row r="795" spans="11:18" ht="12.75">
      <c r="K795" s="25"/>
      <c r="L795" s="26"/>
      <c r="N795" s="25"/>
      <c r="O795" s="26"/>
      <c r="Q795" s="25"/>
      <c r="R795" s="26"/>
    </row>
    <row r="796" spans="11:18" ht="12.75">
      <c r="K796" s="25"/>
      <c r="L796" s="26"/>
      <c r="N796" s="25"/>
      <c r="O796" s="26"/>
      <c r="Q796" s="25"/>
      <c r="R796" s="26"/>
    </row>
    <row r="797" spans="11:18" ht="12.75">
      <c r="K797" s="25"/>
      <c r="L797" s="26"/>
      <c r="N797" s="25"/>
      <c r="O797" s="26"/>
      <c r="Q797" s="25"/>
      <c r="R797" s="26"/>
    </row>
    <row r="798" spans="11:18" ht="12.75">
      <c r="K798" s="25"/>
      <c r="L798" s="26"/>
      <c r="N798" s="25"/>
      <c r="O798" s="26"/>
      <c r="Q798" s="25"/>
      <c r="R798" s="26"/>
    </row>
    <row r="799" spans="11:18" ht="12.75">
      <c r="K799" s="25"/>
      <c r="L799" s="26"/>
      <c r="N799" s="25"/>
      <c r="O799" s="26"/>
      <c r="Q799" s="25"/>
      <c r="R799" s="26"/>
    </row>
    <row r="800" spans="11:18" ht="12.75">
      <c r="K800" s="25"/>
      <c r="L800" s="26"/>
      <c r="N800" s="25"/>
      <c r="O800" s="26"/>
      <c r="Q800" s="25"/>
      <c r="R800" s="26"/>
    </row>
    <row r="801" spans="11:18" ht="12.75">
      <c r="K801" s="25"/>
      <c r="L801" s="26"/>
      <c r="N801" s="25"/>
      <c r="O801" s="26"/>
      <c r="Q801" s="25"/>
      <c r="R801" s="26"/>
    </row>
    <row r="802" spans="11:18" ht="12.75">
      <c r="K802" s="25"/>
      <c r="L802" s="26"/>
      <c r="N802" s="25"/>
      <c r="O802" s="26"/>
      <c r="Q802" s="25"/>
      <c r="R802" s="26"/>
    </row>
    <row r="803" spans="11:18" ht="12.75">
      <c r="K803" s="25"/>
      <c r="L803" s="26"/>
      <c r="N803" s="25"/>
      <c r="O803" s="26"/>
      <c r="Q803" s="25"/>
      <c r="R803" s="26"/>
    </row>
    <row r="804" spans="11:18" ht="12.75">
      <c r="K804" s="25"/>
      <c r="L804" s="26"/>
      <c r="N804" s="25"/>
      <c r="O804" s="26"/>
      <c r="Q804" s="25"/>
      <c r="R804" s="26"/>
    </row>
    <row r="805" spans="11:18" ht="12.75">
      <c r="K805" s="25"/>
      <c r="L805" s="26"/>
      <c r="N805" s="25"/>
      <c r="O805" s="26"/>
      <c r="Q805" s="25"/>
      <c r="R805" s="26"/>
    </row>
    <row r="806" spans="11:18" ht="12.75">
      <c r="K806" s="25"/>
      <c r="L806" s="26"/>
      <c r="N806" s="25"/>
      <c r="O806" s="26"/>
      <c r="Q806" s="25"/>
      <c r="R806" s="26"/>
    </row>
    <row r="807" spans="11:18" ht="12.75">
      <c r="K807" s="25"/>
      <c r="L807" s="26"/>
      <c r="N807" s="25"/>
      <c r="O807" s="26"/>
      <c r="Q807" s="25"/>
      <c r="R807" s="26"/>
    </row>
    <row r="808" spans="11:18" ht="12.75">
      <c r="K808" s="25"/>
      <c r="L808" s="26"/>
      <c r="N808" s="25"/>
      <c r="O808" s="26"/>
      <c r="Q808" s="25"/>
      <c r="R808" s="26"/>
    </row>
    <row r="809" spans="11:18" ht="12.75">
      <c r="K809" s="25"/>
      <c r="L809" s="26"/>
      <c r="N809" s="25"/>
      <c r="O809" s="26"/>
      <c r="Q809" s="25"/>
      <c r="R809" s="26"/>
    </row>
    <row r="810" spans="11:18" ht="12.75">
      <c r="K810" s="25"/>
      <c r="L810" s="26"/>
      <c r="N810" s="25"/>
      <c r="O810" s="26"/>
      <c r="Q810" s="25"/>
      <c r="R810" s="26"/>
    </row>
    <row r="811" spans="11:18" ht="12.75">
      <c r="K811" s="25"/>
      <c r="L811" s="26"/>
      <c r="N811" s="25"/>
      <c r="O811" s="26"/>
      <c r="Q811" s="25"/>
      <c r="R811" s="26"/>
    </row>
    <row r="812" spans="11:18" ht="12.75">
      <c r="K812" s="25"/>
      <c r="L812" s="26"/>
      <c r="N812" s="25"/>
      <c r="O812" s="26"/>
      <c r="Q812" s="25"/>
      <c r="R812" s="26"/>
    </row>
    <row r="813" spans="11:18" ht="12.75">
      <c r="K813" s="25"/>
      <c r="L813" s="26"/>
      <c r="N813" s="25"/>
      <c r="O813" s="26"/>
      <c r="Q813" s="25"/>
      <c r="R813" s="26"/>
    </row>
    <row r="814" spans="11:18" ht="12.75">
      <c r="K814" s="25"/>
      <c r="L814" s="26"/>
      <c r="N814" s="25"/>
      <c r="O814" s="26"/>
      <c r="Q814" s="25"/>
      <c r="R814" s="26"/>
    </row>
    <row r="815" spans="11:18" ht="12.75">
      <c r="K815" s="25"/>
      <c r="L815" s="26"/>
      <c r="N815" s="25"/>
      <c r="O815" s="26"/>
      <c r="Q815" s="25"/>
      <c r="R815" s="26"/>
    </row>
    <row r="816" spans="11:18" ht="12.75">
      <c r="K816" s="25"/>
      <c r="L816" s="26"/>
      <c r="N816" s="25"/>
      <c r="O816" s="26"/>
      <c r="Q816" s="25"/>
      <c r="R816" s="26"/>
    </row>
    <row r="817" spans="11:18" ht="12.75">
      <c r="K817" s="25"/>
      <c r="L817" s="26"/>
      <c r="N817" s="25"/>
      <c r="O817" s="26"/>
      <c r="Q817" s="25"/>
      <c r="R817" s="26"/>
    </row>
    <row r="818" spans="11:18" ht="12.75">
      <c r="K818" s="25"/>
      <c r="L818" s="26"/>
      <c r="N818" s="25"/>
      <c r="O818" s="26"/>
      <c r="Q818" s="25"/>
      <c r="R818" s="26"/>
    </row>
    <row r="819" spans="11:18" ht="12.75">
      <c r="K819" s="25"/>
      <c r="L819" s="26"/>
      <c r="N819" s="25"/>
      <c r="O819" s="26"/>
      <c r="Q819" s="25"/>
      <c r="R819" s="26"/>
    </row>
    <row r="820" spans="11:18" ht="13.5" thickBot="1">
      <c r="K820" s="27"/>
      <c r="L820" s="28"/>
      <c r="N820" s="27"/>
      <c r="O820" s="28"/>
      <c r="Q820" s="27"/>
      <c r="R820" s="28"/>
    </row>
  </sheetData>
  <sheetProtection sheet="1" objects="1" scenarios="1" formatColumns="0" formatRows="0" selectLockedCells="1"/>
  <mergeCells count="15">
    <mergeCell ref="Q17:R17"/>
    <mergeCell ref="D4:R5"/>
    <mergeCell ref="D9:R10"/>
    <mergeCell ref="E11:O12"/>
    <mergeCell ref="D14:R14"/>
    <mergeCell ref="E6:O7"/>
    <mergeCell ref="E52:I55"/>
    <mergeCell ref="K17:L17"/>
    <mergeCell ref="N17:O17"/>
    <mergeCell ref="F26:G26"/>
    <mergeCell ref="F27:G27"/>
    <mergeCell ref="F36:G36"/>
    <mergeCell ref="F37:G37"/>
    <mergeCell ref="F42:G42"/>
    <mergeCell ref="F43:G43"/>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Q103"/>
  <sheetViews>
    <sheetView zoomScalePageLayoutView="0" workbookViewId="0" topLeftCell="F10">
      <selection activeCell="H12" sqref="H12"/>
    </sheetView>
  </sheetViews>
  <sheetFormatPr defaultColWidth="9.140625" defaultRowHeight="12.75"/>
  <cols>
    <col min="1" max="1" width="9.140625" style="11" customWidth="1"/>
    <col min="2" max="2" width="16.57421875" style="11" bestFit="1" customWidth="1"/>
    <col min="3" max="3" width="12.00390625" style="11" bestFit="1" customWidth="1"/>
    <col min="4" max="4" width="12.57421875" style="11" bestFit="1" customWidth="1"/>
    <col min="5" max="5" width="42.8515625" style="31" bestFit="1" customWidth="1"/>
    <col min="6" max="6" width="2.421875" style="13" customWidth="1"/>
    <col min="7" max="7" width="9.140625" style="11" customWidth="1"/>
    <col min="8" max="8" width="22.140625" style="11" bestFit="1" customWidth="1"/>
    <col min="9" max="9" width="2.421875" style="13" customWidth="1"/>
    <col min="10" max="10" width="9.140625" style="11" customWidth="1"/>
    <col min="11" max="11" width="20.8515625" style="11" bestFit="1" customWidth="1"/>
    <col min="12" max="12" width="2.421875" style="13" customWidth="1"/>
    <col min="13" max="13" width="9.140625" style="11" customWidth="1"/>
    <col min="14" max="14" width="35.140625" style="11" bestFit="1" customWidth="1"/>
    <col min="15" max="15" width="16.8515625" style="11" bestFit="1" customWidth="1"/>
    <col min="16" max="16384" width="9.140625" style="11" customWidth="1"/>
  </cols>
  <sheetData>
    <row r="1" spans="2:14" ht="12.75">
      <c r="B1" s="12" t="s">
        <v>202</v>
      </c>
      <c r="H1" s="12" t="s">
        <v>203</v>
      </c>
      <c r="J1" s="11" t="s">
        <v>299</v>
      </c>
      <c r="N1" s="12" t="s">
        <v>205</v>
      </c>
    </row>
    <row r="3" spans="2:17" ht="12.75">
      <c r="B3" s="11" t="s">
        <v>184</v>
      </c>
      <c r="C3" s="11" t="s">
        <v>186</v>
      </c>
      <c r="D3" s="11" t="s">
        <v>187</v>
      </c>
      <c r="E3" s="31" t="s">
        <v>185</v>
      </c>
      <c r="N3" s="11" t="s">
        <v>191</v>
      </c>
      <c r="O3" s="12" t="s">
        <v>204</v>
      </c>
      <c r="P3" s="11" t="s">
        <v>188</v>
      </c>
      <c r="Q3" s="11" t="s">
        <v>189</v>
      </c>
    </row>
    <row r="4" spans="1:15" ht="12.75">
      <c r="A4" s="11">
        <v>1</v>
      </c>
      <c r="B4" s="11" t="s">
        <v>293</v>
      </c>
      <c r="G4" s="11">
        <v>1</v>
      </c>
      <c r="H4" s="11" t="s">
        <v>293</v>
      </c>
      <c r="J4" s="11">
        <v>1</v>
      </c>
      <c r="K4" s="11" t="s">
        <v>293</v>
      </c>
      <c r="M4" s="11">
        <v>1</v>
      </c>
      <c r="N4" s="11" t="s">
        <v>293</v>
      </c>
      <c r="O4" s="12"/>
    </row>
    <row r="5" spans="1:15" ht="12.75">
      <c r="A5" s="11">
        <v>2</v>
      </c>
      <c r="B5" s="11" t="s">
        <v>0</v>
      </c>
      <c r="C5" s="11">
        <v>43.53138889</v>
      </c>
      <c r="D5" s="11">
        <v>5.423333333</v>
      </c>
      <c r="E5" s="31" t="s">
        <v>1</v>
      </c>
      <c r="G5" s="11">
        <v>2</v>
      </c>
      <c r="H5" s="38" t="s">
        <v>321</v>
      </c>
      <c r="J5" s="11">
        <v>2</v>
      </c>
      <c r="K5" s="11" t="s">
        <v>300</v>
      </c>
      <c r="M5" s="11">
        <v>2</v>
      </c>
      <c r="N5" s="39" t="s">
        <v>344</v>
      </c>
      <c r="O5" s="41">
        <v>100</v>
      </c>
    </row>
    <row r="6" spans="1:15" ht="12.75">
      <c r="A6" s="11">
        <v>3</v>
      </c>
      <c r="B6" s="11" t="s">
        <v>2</v>
      </c>
      <c r="C6" s="11">
        <v>52.37305556</v>
      </c>
      <c r="D6" s="11">
        <v>4.892222222</v>
      </c>
      <c r="E6" s="31" t="s">
        <v>3</v>
      </c>
      <c r="G6" s="11">
        <v>3</v>
      </c>
      <c r="H6" s="39" t="s">
        <v>322</v>
      </c>
      <c r="J6" s="11">
        <v>3</v>
      </c>
      <c r="K6" s="11" t="s">
        <v>301</v>
      </c>
      <c r="M6" s="11">
        <v>3</v>
      </c>
      <c r="N6" s="39" t="s">
        <v>345</v>
      </c>
      <c r="O6" s="41">
        <v>84.25</v>
      </c>
    </row>
    <row r="7" spans="1:15" ht="12.75">
      <c r="A7" s="11">
        <v>4</v>
      </c>
      <c r="B7" s="11" t="s">
        <v>4</v>
      </c>
      <c r="C7" s="11">
        <v>43.61666667</v>
      </c>
      <c r="D7" s="11">
        <v>13.51666667</v>
      </c>
      <c r="E7" s="31" t="s">
        <v>5</v>
      </c>
      <c r="G7" s="11">
        <v>4</v>
      </c>
      <c r="H7" s="39" t="s">
        <v>323</v>
      </c>
      <c r="J7" s="11">
        <v>4</v>
      </c>
      <c r="K7" s="11" t="s">
        <v>302</v>
      </c>
      <c r="M7" s="11">
        <v>4</v>
      </c>
      <c r="N7" s="39" t="s">
        <v>211</v>
      </c>
      <c r="O7" s="41">
        <v>114.74</v>
      </c>
    </row>
    <row r="8" spans="1:15" ht="12.75">
      <c r="A8" s="11">
        <v>5</v>
      </c>
      <c r="B8" s="11" t="s">
        <v>6</v>
      </c>
      <c r="C8" s="11">
        <v>47.47361111</v>
      </c>
      <c r="D8" s="11">
        <v>-0.554166667</v>
      </c>
      <c r="E8" s="31" t="s">
        <v>7</v>
      </c>
      <c r="G8" s="11">
        <v>5</v>
      </c>
      <c r="H8" s="38" t="s">
        <v>324</v>
      </c>
      <c r="J8" s="11">
        <v>5</v>
      </c>
      <c r="K8" s="11" t="s">
        <v>303</v>
      </c>
      <c r="M8" s="11">
        <v>5</v>
      </c>
      <c r="N8" s="39" t="s">
        <v>212</v>
      </c>
      <c r="O8" s="41">
        <v>46.62</v>
      </c>
    </row>
    <row r="9" spans="1:15" ht="12.75">
      <c r="A9" s="11">
        <v>6</v>
      </c>
      <c r="B9" s="11" t="s">
        <v>8</v>
      </c>
      <c r="C9" s="11">
        <v>51.21666667</v>
      </c>
      <c r="D9" s="11">
        <v>4.4</v>
      </c>
      <c r="E9" s="31" t="s">
        <v>9</v>
      </c>
      <c r="G9" s="11">
        <v>6</v>
      </c>
      <c r="H9" s="38" t="s">
        <v>325</v>
      </c>
      <c r="J9" s="11">
        <v>6</v>
      </c>
      <c r="K9" t="s">
        <v>304</v>
      </c>
      <c r="M9" s="11">
        <v>6</v>
      </c>
      <c r="N9" s="39" t="s">
        <v>213</v>
      </c>
      <c r="O9" s="41">
        <v>31.72</v>
      </c>
    </row>
    <row r="10" spans="1:15" ht="12.75">
      <c r="A10" s="11">
        <v>7</v>
      </c>
      <c r="B10" s="11" t="s">
        <v>10</v>
      </c>
      <c r="C10" s="11">
        <v>43.46666667</v>
      </c>
      <c r="D10" s="11">
        <v>11.88333333</v>
      </c>
      <c r="E10" s="31" t="s">
        <v>11</v>
      </c>
      <c r="G10" s="11">
        <v>7</v>
      </c>
      <c r="H10" s="39" t="s">
        <v>326</v>
      </c>
      <c r="J10" s="11">
        <v>7</v>
      </c>
      <c r="K10" t="s">
        <v>305</v>
      </c>
      <c r="M10" s="11">
        <v>7</v>
      </c>
      <c r="N10" s="39" t="s">
        <v>214</v>
      </c>
      <c r="O10" s="41">
        <v>19.21</v>
      </c>
    </row>
    <row r="11" spans="1:15" ht="12.75">
      <c r="A11" s="11">
        <v>8</v>
      </c>
      <c r="B11" s="11" t="s">
        <v>12</v>
      </c>
      <c r="C11" s="11">
        <v>43.67805556</v>
      </c>
      <c r="D11" s="11">
        <v>4.629444444</v>
      </c>
      <c r="E11" s="31" t="s">
        <v>13</v>
      </c>
      <c r="G11" s="11">
        <v>8</v>
      </c>
      <c r="H11" s="39" t="s">
        <v>327</v>
      </c>
      <c r="J11" s="11">
        <v>8</v>
      </c>
      <c r="K11" t="s">
        <v>306</v>
      </c>
      <c r="M11" s="11">
        <v>8</v>
      </c>
      <c r="N11" s="39" t="s">
        <v>215</v>
      </c>
      <c r="O11" s="41">
        <v>16.97</v>
      </c>
    </row>
    <row r="12" spans="1:15" ht="12.75">
      <c r="A12" s="11">
        <v>9</v>
      </c>
      <c r="B12" s="11" t="s">
        <v>14</v>
      </c>
      <c r="C12" s="11">
        <v>51.98333333</v>
      </c>
      <c r="D12" s="11">
        <v>5.916666667</v>
      </c>
      <c r="E12" s="31" t="s">
        <v>15</v>
      </c>
      <c r="G12" s="11">
        <v>9</v>
      </c>
      <c r="H12" s="39" t="s">
        <v>193</v>
      </c>
      <c r="J12" s="11">
        <v>9</v>
      </c>
      <c r="K12" t="s">
        <v>307</v>
      </c>
      <c r="M12" s="11">
        <v>9</v>
      </c>
      <c r="N12" s="39" t="s">
        <v>216</v>
      </c>
      <c r="O12" s="41">
        <v>38.5</v>
      </c>
    </row>
    <row r="13" spans="1:15" ht="12.75">
      <c r="A13" s="11">
        <v>10</v>
      </c>
      <c r="B13" s="11" t="s">
        <v>16</v>
      </c>
      <c r="C13" s="11">
        <v>50.61666667</v>
      </c>
      <c r="D13" s="11">
        <v>3.766666667</v>
      </c>
      <c r="E13" s="31" t="s">
        <v>17</v>
      </c>
      <c r="G13" s="11">
        <v>10</v>
      </c>
      <c r="H13" s="39" t="s">
        <v>194</v>
      </c>
      <c r="J13" s="11">
        <v>10</v>
      </c>
      <c r="K13" t="s">
        <v>308</v>
      </c>
      <c r="M13" s="11">
        <v>10</v>
      </c>
      <c r="N13" s="39" t="s">
        <v>217</v>
      </c>
      <c r="O13" s="41">
        <v>32.79</v>
      </c>
    </row>
    <row r="14" spans="1:15" ht="12.75">
      <c r="A14" s="11">
        <v>11</v>
      </c>
      <c r="B14" s="11" t="s">
        <v>18</v>
      </c>
      <c r="C14" s="11">
        <v>48.36666667</v>
      </c>
      <c r="D14" s="11">
        <v>10.9</v>
      </c>
      <c r="E14" s="31" t="s">
        <v>19</v>
      </c>
      <c r="G14" s="11">
        <v>11</v>
      </c>
      <c r="H14" s="39" t="s">
        <v>328</v>
      </c>
      <c r="J14" s="11">
        <v>11</v>
      </c>
      <c r="K14" t="s">
        <v>308</v>
      </c>
      <c r="M14" s="11">
        <v>11</v>
      </c>
      <c r="N14" s="39" t="s">
        <v>218</v>
      </c>
      <c r="O14" s="41">
        <v>18.33</v>
      </c>
    </row>
    <row r="15" spans="1:15" ht="12.75">
      <c r="A15" s="11">
        <v>12</v>
      </c>
      <c r="B15" s="11" t="s">
        <v>20</v>
      </c>
      <c r="C15" s="11">
        <v>47.56666667</v>
      </c>
      <c r="D15" s="11">
        <v>7.6</v>
      </c>
      <c r="E15" s="31" t="s">
        <v>21</v>
      </c>
      <c r="G15" s="11">
        <v>12</v>
      </c>
      <c r="H15" s="39" t="s">
        <v>329</v>
      </c>
      <c r="J15" s="11">
        <v>12</v>
      </c>
      <c r="K15" t="s">
        <v>309</v>
      </c>
      <c r="M15" s="11">
        <v>12</v>
      </c>
      <c r="N15" s="39" t="s">
        <v>219</v>
      </c>
      <c r="O15" s="41">
        <v>35.238</v>
      </c>
    </row>
    <row r="16" spans="1:15" ht="12.75">
      <c r="A16" s="11">
        <v>13</v>
      </c>
      <c r="B16" s="11" t="s">
        <v>22</v>
      </c>
      <c r="C16" s="11">
        <v>41.13333333</v>
      </c>
      <c r="D16" s="11">
        <v>16.86666667</v>
      </c>
      <c r="E16" s="31" t="s">
        <v>23</v>
      </c>
      <c r="G16" s="11">
        <v>13</v>
      </c>
      <c r="H16" s="39" t="s">
        <v>330</v>
      </c>
      <c r="J16" s="11">
        <v>13</v>
      </c>
      <c r="K16" t="s">
        <v>310</v>
      </c>
      <c r="M16" s="11">
        <v>13</v>
      </c>
      <c r="N16" s="39" t="s">
        <v>220</v>
      </c>
      <c r="O16" s="41">
        <v>179.52</v>
      </c>
    </row>
    <row r="17" spans="1:15" ht="12.75">
      <c r="A17" s="11">
        <v>14</v>
      </c>
      <c r="B17" s="11" t="s">
        <v>24</v>
      </c>
      <c r="C17" s="11">
        <v>45.6</v>
      </c>
      <c r="D17" s="11">
        <v>10.53333333</v>
      </c>
      <c r="E17" s="31" t="s">
        <v>25</v>
      </c>
      <c r="G17" s="11">
        <v>14</v>
      </c>
      <c r="H17" s="39" t="s">
        <v>195</v>
      </c>
      <c r="J17" s="11">
        <v>14</v>
      </c>
      <c r="K17" t="s">
        <v>311</v>
      </c>
      <c r="M17" s="11">
        <v>14</v>
      </c>
      <c r="N17" s="39" t="s">
        <v>221</v>
      </c>
      <c r="O17" s="41">
        <v>201</v>
      </c>
    </row>
    <row r="18" spans="1:15" ht="12.75">
      <c r="A18" s="11">
        <v>15</v>
      </c>
      <c r="B18" s="11" t="s">
        <v>26</v>
      </c>
      <c r="C18" s="11">
        <v>50.29805556</v>
      </c>
      <c r="D18" s="11">
        <v>3.798888889</v>
      </c>
      <c r="E18" s="31" t="s">
        <v>27</v>
      </c>
      <c r="G18" s="11">
        <v>15</v>
      </c>
      <c r="H18" s="39" t="s">
        <v>196</v>
      </c>
      <c r="J18" s="11">
        <v>15</v>
      </c>
      <c r="K18" t="s">
        <v>312</v>
      </c>
      <c r="M18" s="11">
        <v>15</v>
      </c>
      <c r="N18" s="39" t="s">
        <v>222</v>
      </c>
      <c r="O18" s="41">
        <v>1.631</v>
      </c>
    </row>
    <row r="19" spans="1:15" ht="12.75">
      <c r="A19" s="11">
        <v>16</v>
      </c>
      <c r="B19" s="11" t="s">
        <v>28</v>
      </c>
      <c r="C19" s="11">
        <v>43.35</v>
      </c>
      <c r="D19" s="11">
        <v>3.25</v>
      </c>
      <c r="E19" s="31" t="s">
        <v>29</v>
      </c>
      <c r="G19" s="11">
        <v>16</v>
      </c>
      <c r="H19" s="39" t="s">
        <v>197</v>
      </c>
      <c r="J19" s="11">
        <v>16</v>
      </c>
      <c r="K19" t="s">
        <v>313</v>
      </c>
      <c r="M19" s="11">
        <v>16</v>
      </c>
      <c r="N19" s="39" t="s">
        <v>223</v>
      </c>
      <c r="O19" s="41">
        <v>168</v>
      </c>
    </row>
    <row r="20" spans="1:15" ht="12.75">
      <c r="A20" s="11">
        <v>17</v>
      </c>
      <c r="B20" s="11" t="s">
        <v>30</v>
      </c>
      <c r="C20" s="11">
        <v>43.26416667</v>
      </c>
      <c r="D20" s="11">
        <v>-2.923611111</v>
      </c>
      <c r="E20" s="31" t="s">
        <v>31</v>
      </c>
      <c r="G20" s="11">
        <v>17</v>
      </c>
      <c r="H20" s="39" t="s">
        <v>332</v>
      </c>
      <c r="J20" s="11">
        <v>17</v>
      </c>
      <c r="K20" s="11" t="s">
        <v>314</v>
      </c>
      <c r="M20" s="11">
        <v>17</v>
      </c>
      <c r="N20" s="39" t="s">
        <v>224</v>
      </c>
      <c r="O20" s="41">
        <v>1.547</v>
      </c>
    </row>
    <row r="21" spans="1:15" ht="12.75">
      <c r="A21" s="11">
        <v>18</v>
      </c>
      <c r="B21" s="11" t="s">
        <v>32</v>
      </c>
      <c r="C21" s="11">
        <v>44.83861111</v>
      </c>
      <c r="D21" s="11">
        <v>-0.578333333</v>
      </c>
      <c r="E21" s="31" t="s">
        <v>33</v>
      </c>
      <c r="G21" s="11">
        <v>18</v>
      </c>
      <c r="H21" s="39" t="s">
        <v>331</v>
      </c>
      <c r="J21" s="11">
        <v>18</v>
      </c>
      <c r="K21" t="s">
        <v>315</v>
      </c>
      <c r="M21" s="11">
        <v>18</v>
      </c>
      <c r="N21" s="39" t="s">
        <v>225</v>
      </c>
      <c r="O21" s="41">
        <v>104.83</v>
      </c>
    </row>
    <row r="22" spans="1:15" ht="12.75">
      <c r="A22" s="11">
        <v>19</v>
      </c>
      <c r="B22" s="11" t="s">
        <v>34</v>
      </c>
      <c r="C22" s="11">
        <v>45.53333333</v>
      </c>
      <c r="D22" s="11">
        <v>10.23333333</v>
      </c>
      <c r="E22" s="31" t="s">
        <v>35</v>
      </c>
      <c r="G22" s="11">
        <v>19</v>
      </c>
      <c r="H22" s="39" t="s">
        <v>333</v>
      </c>
      <c r="J22" s="11">
        <v>19</v>
      </c>
      <c r="K22" t="s">
        <v>316</v>
      </c>
      <c r="M22" s="11">
        <v>19</v>
      </c>
      <c r="N22" s="39" t="s">
        <v>226</v>
      </c>
      <c r="O22" s="41">
        <v>1758.36</v>
      </c>
    </row>
    <row r="23" spans="1:15" ht="12.75">
      <c r="A23" s="11">
        <v>20</v>
      </c>
      <c r="B23" s="11" t="s">
        <v>36</v>
      </c>
      <c r="C23" s="11">
        <v>51.21666667</v>
      </c>
      <c r="D23" s="11">
        <v>3.233333333</v>
      </c>
      <c r="E23" s="31" t="s">
        <v>37</v>
      </c>
      <c r="G23" s="11">
        <v>20</v>
      </c>
      <c r="H23" s="39" t="s">
        <v>334</v>
      </c>
      <c r="J23" s="11">
        <v>20</v>
      </c>
      <c r="K23" t="s">
        <v>317</v>
      </c>
      <c r="M23" s="11">
        <v>20</v>
      </c>
      <c r="N23" s="39" t="s">
        <v>227</v>
      </c>
      <c r="O23" s="41">
        <v>33.5</v>
      </c>
    </row>
    <row r="24" spans="1:15" ht="12.75">
      <c r="A24" s="11">
        <v>21</v>
      </c>
      <c r="B24" s="11" t="s">
        <v>38</v>
      </c>
      <c r="C24" s="11">
        <v>50.84666667</v>
      </c>
      <c r="D24" s="11">
        <v>4.3525</v>
      </c>
      <c r="E24" s="31" t="s">
        <v>39</v>
      </c>
      <c r="G24" s="11">
        <v>21</v>
      </c>
      <c r="H24" s="39" t="s">
        <v>335</v>
      </c>
      <c r="J24" s="11">
        <v>21</v>
      </c>
      <c r="K24" t="s">
        <v>318</v>
      </c>
      <c r="M24" s="11">
        <v>21</v>
      </c>
      <c r="N24" s="39" t="s">
        <v>228</v>
      </c>
      <c r="O24" s="41">
        <v>169</v>
      </c>
    </row>
    <row r="25" spans="1:15" ht="12.75">
      <c r="A25" s="11">
        <v>22</v>
      </c>
      <c r="B25" s="11" t="s">
        <v>40</v>
      </c>
      <c r="C25" s="11">
        <v>44.27638889</v>
      </c>
      <c r="D25" s="11">
        <v>5.275277778</v>
      </c>
      <c r="E25" s="31" t="s">
        <v>41</v>
      </c>
      <c r="G25" s="11">
        <v>22</v>
      </c>
      <c r="H25" s="38" t="s">
        <v>198</v>
      </c>
      <c r="J25" s="11">
        <v>22</v>
      </c>
      <c r="K25" t="s">
        <v>319</v>
      </c>
      <c r="M25" s="11">
        <v>22</v>
      </c>
      <c r="N25" s="39" t="s">
        <v>346</v>
      </c>
      <c r="O25" s="41">
        <v>100</v>
      </c>
    </row>
    <row r="26" spans="1:15" ht="12.75">
      <c r="A26" s="11">
        <v>23</v>
      </c>
      <c r="B26" s="11" t="s">
        <v>42</v>
      </c>
      <c r="C26" s="11">
        <v>37.51666667</v>
      </c>
      <c r="D26" s="11">
        <v>15.06666667</v>
      </c>
      <c r="E26" s="31" t="s">
        <v>43</v>
      </c>
      <c r="G26" s="11">
        <v>23</v>
      </c>
      <c r="H26" s="38" t="s">
        <v>199</v>
      </c>
      <c r="J26" s="11">
        <v>23</v>
      </c>
      <c r="K26" t="s">
        <v>320</v>
      </c>
      <c r="M26" s="11">
        <v>23</v>
      </c>
      <c r="N26" s="39" t="s">
        <v>229</v>
      </c>
      <c r="O26" s="41">
        <v>1003</v>
      </c>
    </row>
    <row r="27" spans="1:15" ht="12.75">
      <c r="A27" s="11">
        <v>24</v>
      </c>
      <c r="B27" s="11" t="s">
        <v>44</v>
      </c>
      <c r="C27" s="11">
        <v>47.82861111</v>
      </c>
      <c r="D27" s="11">
        <v>0.702777778</v>
      </c>
      <c r="E27" s="31" t="s">
        <v>45</v>
      </c>
      <c r="G27" s="11">
        <v>24</v>
      </c>
      <c r="H27" s="39" t="s">
        <v>336</v>
      </c>
      <c r="J27" s="11">
        <v>24</v>
      </c>
      <c r="M27" s="11">
        <v>24</v>
      </c>
      <c r="N27" s="42" t="s">
        <v>347</v>
      </c>
      <c r="O27" s="41">
        <v>311.45</v>
      </c>
    </row>
    <row r="28" spans="1:15" ht="12.75">
      <c r="A28" s="11">
        <v>25</v>
      </c>
      <c r="B28" s="11" t="s">
        <v>46</v>
      </c>
      <c r="C28" s="11">
        <v>53.1926</v>
      </c>
      <c r="D28" s="11">
        <v>-2.8912</v>
      </c>
      <c r="E28" s="31" t="s">
        <v>47</v>
      </c>
      <c r="G28" s="11">
        <v>25</v>
      </c>
      <c r="H28" s="40" t="s">
        <v>337</v>
      </c>
      <c r="J28" s="11">
        <v>25</v>
      </c>
      <c r="M28" s="11">
        <v>25</v>
      </c>
      <c r="N28" s="39" t="s">
        <v>230</v>
      </c>
      <c r="O28" s="41">
        <v>70</v>
      </c>
    </row>
    <row r="29" spans="1:15" ht="12.75">
      <c r="A29" s="11">
        <v>26</v>
      </c>
      <c r="B29" s="11" t="s">
        <v>48</v>
      </c>
      <c r="C29" s="11">
        <v>50.95</v>
      </c>
      <c r="D29" s="11">
        <v>6.966666667</v>
      </c>
      <c r="E29" s="31" t="s">
        <v>49</v>
      </c>
      <c r="G29" s="11">
        <v>26</v>
      </c>
      <c r="H29" s="39" t="s">
        <v>338</v>
      </c>
      <c r="J29" s="11">
        <v>26</v>
      </c>
      <c r="M29" s="11">
        <v>26</v>
      </c>
      <c r="N29" s="39" t="s">
        <v>231</v>
      </c>
      <c r="O29" s="41">
        <v>123</v>
      </c>
    </row>
    <row r="30" spans="1:15" ht="12.75">
      <c r="A30" s="11">
        <v>27</v>
      </c>
      <c r="B30" s="11" t="s">
        <v>50</v>
      </c>
      <c r="C30" s="11">
        <v>55.71666667</v>
      </c>
      <c r="D30" s="11">
        <v>12.56666667</v>
      </c>
      <c r="E30" s="31" t="s">
        <v>51</v>
      </c>
      <c r="G30" s="11">
        <v>27</v>
      </c>
      <c r="H30" s="38" t="s">
        <v>339</v>
      </c>
      <c r="J30" s="11">
        <v>27</v>
      </c>
      <c r="M30" s="11">
        <v>27</v>
      </c>
      <c r="N30" s="39" t="s">
        <v>232</v>
      </c>
      <c r="O30" s="41">
        <v>126</v>
      </c>
    </row>
    <row r="31" spans="1:15" ht="12.75">
      <c r="A31" s="11">
        <v>28</v>
      </c>
      <c r="B31" s="11" t="s">
        <v>52</v>
      </c>
      <c r="C31" s="11">
        <v>49.04611111</v>
      </c>
      <c r="D31" s="11">
        <v>-1.443888889</v>
      </c>
      <c r="E31" s="31" t="s">
        <v>53</v>
      </c>
      <c r="G31" s="11">
        <v>28</v>
      </c>
      <c r="H31" s="39" t="s">
        <v>200</v>
      </c>
      <c r="J31" s="11">
        <v>28</v>
      </c>
      <c r="M31" s="11">
        <v>28</v>
      </c>
      <c r="N31" s="39" t="s">
        <v>233</v>
      </c>
      <c r="O31" s="41">
        <v>61</v>
      </c>
    </row>
    <row r="32" spans="1:15" ht="12.75">
      <c r="A32" s="11">
        <v>29</v>
      </c>
      <c r="B32" s="11" t="s">
        <v>54</v>
      </c>
      <c r="C32" s="11">
        <v>54.36666667</v>
      </c>
      <c r="D32" s="11">
        <v>18.63333333</v>
      </c>
      <c r="E32" s="31" t="s">
        <v>55</v>
      </c>
      <c r="G32" s="11">
        <v>29</v>
      </c>
      <c r="H32" s="39" t="s">
        <v>340</v>
      </c>
      <c r="J32" s="11">
        <v>29</v>
      </c>
      <c r="M32" s="11">
        <v>29</v>
      </c>
      <c r="N32" s="39" t="s">
        <v>234</v>
      </c>
      <c r="O32" s="41">
        <v>2743.5</v>
      </c>
    </row>
    <row r="33" spans="1:15" ht="12.75">
      <c r="A33" s="11">
        <v>30</v>
      </c>
      <c r="B33" s="11" t="s">
        <v>56</v>
      </c>
      <c r="C33" s="11">
        <v>44.75361111</v>
      </c>
      <c r="D33" s="11">
        <v>5.370277778</v>
      </c>
      <c r="E33" s="31" t="s">
        <v>57</v>
      </c>
      <c r="G33" s="11">
        <v>30</v>
      </c>
      <c r="H33" s="38" t="s">
        <v>201</v>
      </c>
      <c r="J33" s="11">
        <v>30</v>
      </c>
      <c r="M33" s="11">
        <v>30</v>
      </c>
      <c r="N33" s="39" t="s">
        <v>235</v>
      </c>
      <c r="O33" s="41">
        <v>1</v>
      </c>
    </row>
    <row r="34" spans="1:15" ht="12.75">
      <c r="A34" s="11">
        <v>31</v>
      </c>
      <c r="B34" s="11" t="s">
        <v>58</v>
      </c>
      <c r="C34" s="11">
        <v>50.37138889</v>
      </c>
      <c r="D34" s="11">
        <v>3.08</v>
      </c>
      <c r="E34" s="31" t="s">
        <v>59</v>
      </c>
      <c r="G34" s="11">
        <v>31</v>
      </c>
      <c r="H34" s="39" t="s">
        <v>341</v>
      </c>
      <c r="J34" s="11">
        <v>31</v>
      </c>
      <c r="M34" s="11">
        <v>31</v>
      </c>
      <c r="N34" s="39" t="s">
        <v>236</v>
      </c>
      <c r="O34" s="41">
        <v>70</v>
      </c>
    </row>
    <row r="35" spans="1:15" ht="12.75">
      <c r="A35" s="11">
        <v>32</v>
      </c>
      <c r="B35" s="11" t="s">
        <v>60</v>
      </c>
      <c r="C35" s="11">
        <v>43.54027778</v>
      </c>
      <c r="D35" s="11">
        <v>6.466666667</v>
      </c>
      <c r="E35" s="31" t="s">
        <v>61</v>
      </c>
      <c r="G35" s="11">
        <v>32</v>
      </c>
      <c r="H35" s="39" t="s">
        <v>342</v>
      </c>
      <c r="J35" s="11">
        <v>32</v>
      </c>
      <c r="M35" s="11">
        <v>32</v>
      </c>
      <c r="N35" s="39" t="s">
        <v>237</v>
      </c>
      <c r="O35" s="41">
        <v>164</v>
      </c>
    </row>
    <row r="36" spans="1:15" ht="12.75">
      <c r="A36" s="11">
        <v>33</v>
      </c>
      <c r="B36" s="11" t="s">
        <v>62</v>
      </c>
      <c r="C36" s="11">
        <v>51.03333333</v>
      </c>
      <c r="D36" s="11">
        <v>13.73333333</v>
      </c>
      <c r="E36" s="31" t="s">
        <v>63</v>
      </c>
      <c r="G36" s="11">
        <v>33</v>
      </c>
      <c r="H36" s="39" t="s">
        <v>343</v>
      </c>
      <c r="J36" s="11">
        <v>33</v>
      </c>
      <c r="M36" s="11">
        <v>33</v>
      </c>
      <c r="N36" s="39" t="s">
        <v>238</v>
      </c>
      <c r="O36" s="41">
        <v>120</v>
      </c>
    </row>
    <row r="37" spans="1:15" ht="12.75">
      <c r="A37" s="11">
        <v>34</v>
      </c>
      <c r="B37" s="11" t="s">
        <v>64</v>
      </c>
      <c r="C37" s="11">
        <v>55.949556</v>
      </c>
      <c r="D37" s="11">
        <v>-3.160288</v>
      </c>
      <c r="E37" s="31" t="s">
        <v>65</v>
      </c>
      <c r="G37" s="11">
        <v>34</v>
      </c>
      <c r="J37" s="11">
        <v>34</v>
      </c>
      <c r="M37" s="11">
        <v>34</v>
      </c>
      <c r="N37" s="39" t="s">
        <v>239</v>
      </c>
      <c r="O37" s="41">
        <v>172.81</v>
      </c>
    </row>
    <row r="38" spans="1:15" ht="12.75">
      <c r="A38" s="11">
        <v>35</v>
      </c>
      <c r="B38" s="11" t="s">
        <v>66</v>
      </c>
      <c r="C38" s="11">
        <v>51.4881</v>
      </c>
      <c r="D38" s="11">
        <v>-0.6092</v>
      </c>
      <c r="E38" s="31" t="s">
        <v>67</v>
      </c>
      <c r="G38" s="11">
        <v>35</v>
      </c>
      <c r="J38" s="11">
        <v>35</v>
      </c>
      <c r="M38" s="11">
        <v>35</v>
      </c>
      <c r="N38" s="39" t="s">
        <v>240</v>
      </c>
      <c r="O38" s="41">
        <v>44.75</v>
      </c>
    </row>
    <row r="39" spans="1:15" ht="12.75">
      <c r="A39" s="11">
        <v>36</v>
      </c>
      <c r="B39" s="11" t="s">
        <v>68</v>
      </c>
      <c r="C39" s="11">
        <v>50.72361111</v>
      </c>
      <c r="D39" s="11">
        <v>-3.5275</v>
      </c>
      <c r="E39" s="31" t="s">
        <v>69</v>
      </c>
      <c r="G39" s="11">
        <v>36</v>
      </c>
      <c r="J39" s="11">
        <v>36</v>
      </c>
      <c r="M39" s="11">
        <v>36</v>
      </c>
      <c r="N39" s="39" t="s">
        <v>241</v>
      </c>
      <c r="O39" s="41">
        <v>44.75</v>
      </c>
    </row>
    <row r="40" spans="1:15" ht="12.75">
      <c r="A40" s="11">
        <v>37</v>
      </c>
      <c r="B40" s="11" t="s">
        <v>70</v>
      </c>
      <c r="C40" s="11">
        <v>43.77166667</v>
      </c>
      <c r="D40" s="11">
        <v>11.25361111</v>
      </c>
      <c r="E40" s="31" t="s">
        <v>71</v>
      </c>
      <c r="G40" s="11">
        <v>37</v>
      </c>
      <c r="J40" s="11">
        <v>37</v>
      </c>
      <c r="M40" s="11">
        <v>37</v>
      </c>
      <c r="N40" s="39" t="s">
        <v>242</v>
      </c>
      <c r="O40" s="41">
        <v>61.5</v>
      </c>
    </row>
    <row r="41" spans="1:15" ht="12.75">
      <c r="A41" s="11">
        <v>38</v>
      </c>
      <c r="B41" s="11" t="s">
        <v>72</v>
      </c>
      <c r="C41" s="11">
        <v>50.11027778</v>
      </c>
      <c r="D41" s="11">
        <v>8.682222222</v>
      </c>
      <c r="E41" s="31" t="s">
        <v>73</v>
      </c>
      <c r="G41" s="11">
        <v>38</v>
      </c>
      <c r="J41" s="11">
        <v>38</v>
      </c>
      <c r="M41" s="11">
        <v>38</v>
      </c>
      <c r="N41" s="39" t="s">
        <v>243</v>
      </c>
      <c r="O41" s="41">
        <v>44.75</v>
      </c>
    </row>
    <row r="42" spans="1:15" ht="12.75">
      <c r="A42" s="11">
        <v>39</v>
      </c>
      <c r="B42" s="11" t="s">
        <v>74</v>
      </c>
      <c r="C42" s="11">
        <v>54.35</v>
      </c>
      <c r="D42" s="11">
        <v>18.66666667</v>
      </c>
      <c r="E42" s="31" t="s">
        <v>75</v>
      </c>
      <c r="G42" s="11">
        <v>39</v>
      </c>
      <c r="J42" s="11">
        <v>39</v>
      </c>
      <c r="M42" s="11">
        <v>39</v>
      </c>
      <c r="N42" s="39" t="s">
        <v>244</v>
      </c>
      <c r="O42" s="41">
        <v>59.25</v>
      </c>
    </row>
    <row r="43" spans="1:15" ht="12.75">
      <c r="A43" s="11">
        <v>40</v>
      </c>
      <c r="B43" s="11" t="s">
        <v>76</v>
      </c>
      <c r="C43" s="11">
        <v>45.18777778</v>
      </c>
      <c r="D43" s="11">
        <v>5.726944444</v>
      </c>
      <c r="E43" s="31" t="s">
        <v>77</v>
      </c>
      <c r="G43" s="11">
        <v>40</v>
      </c>
      <c r="J43" s="11">
        <v>40</v>
      </c>
      <c r="M43" s="11">
        <v>40</v>
      </c>
      <c r="N43" s="39" t="s">
        <v>245</v>
      </c>
      <c r="O43" s="41">
        <v>71</v>
      </c>
    </row>
    <row r="44" spans="1:15" ht="12.75">
      <c r="A44" s="11">
        <v>41</v>
      </c>
      <c r="B44" s="11" t="s">
        <v>78</v>
      </c>
      <c r="C44" s="11">
        <v>54.71666667</v>
      </c>
      <c r="D44" s="11">
        <v>20.51666667</v>
      </c>
      <c r="E44" s="31" t="s">
        <v>79</v>
      </c>
      <c r="G44" s="11">
        <v>41</v>
      </c>
      <c r="J44" s="11">
        <v>41</v>
      </c>
      <c r="M44" s="11">
        <v>41</v>
      </c>
      <c r="N44" s="39" t="s">
        <v>246</v>
      </c>
      <c r="O44" s="41">
        <v>61</v>
      </c>
    </row>
    <row r="45" spans="1:15" ht="12.75">
      <c r="A45" s="11">
        <v>42</v>
      </c>
      <c r="B45" s="11" t="s">
        <v>80</v>
      </c>
      <c r="C45" s="11">
        <v>54.71666667</v>
      </c>
      <c r="D45" s="11">
        <v>20.51666667</v>
      </c>
      <c r="E45" s="31" t="s">
        <v>81</v>
      </c>
      <c r="G45" s="11">
        <v>42</v>
      </c>
      <c r="J45" s="11">
        <v>42</v>
      </c>
      <c r="M45" s="11">
        <v>42</v>
      </c>
      <c r="N45" s="39" t="s">
        <v>247</v>
      </c>
      <c r="O45" s="41">
        <v>77</v>
      </c>
    </row>
    <row r="46" spans="1:15" ht="12.75">
      <c r="A46" s="11">
        <v>43</v>
      </c>
      <c r="B46" s="11" t="s">
        <v>82</v>
      </c>
      <c r="C46" s="11">
        <v>50.06666667</v>
      </c>
      <c r="D46" s="11">
        <v>19.95</v>
      </c>
      <c r="E46" s="31" t="s">
        <v>83</v>
      </c>
      <c r="G46" s="11">
        <v>43</v>
      </c>
      <c r="J46" s="11">
        <v>43</v>
      </c>
      <c r="M46" s="11">
        <v>43</v>
      </c>
      <c r="N46" s="39" t="s">
        <v>248</v>
      </c>
      <c r="O46" s="41">
        <v>61.875</v>
      </c>
    </row>
    <row r="47" spans="1:15" ht="12.75">
      <c r="A47" s="11">
        <v>44</v>
      </c>
      <c r="B47" s="11" t="s">
        <v>84</v>
      </c>
      <c r="C47" s="11">
        <v>52.16666667</v>
      </c>
      <c r="D47" s="11">
        <v>4.483333333</v>
      </c>
      <c r="E47" s="31" t="s">
        <v>85</v>
      </c>
      <c r="G47" s="11">
        <v>44</v>
      </c>
      <c r="J47" s="11">
        <v>44</v>
      </c>
      <c r="M47" s="11">
        <v>44</v>
      </c>
      <c r="N47" s="39" t="s">
        <v>249</v>
      </c>
      <c r="O47" s="41">
        <v>40.75</v>
      </c>
    </row>
    <row r="48" spans="1:15" ht="12.75">
      <c r="A48" s="11">
        <v>45</v>
      </c>
      <c r="B48" s="11" t="s">
        <v>86</v>
      </c>
      <c r="C48" s="11">
        <v>51.33333333</v>
      </c>
      <c r="D48" s="11">
        <v>12.38333333</v>
      </c>
      <c r="E48" s="31" t="s">
        <v>87</v>
      </c>
      <c r="G48" s="11">
        <v>45</v>
      </c>
      <c r="J48" s="11">
        <v>45</v>
      </c>
      <c r="M48" s="11">
        <v>45</v>
      </c>
      <c r="N48" s="39" t="s">
        <v>250</v>
      </c>
      <c r="O48" s="41">
        <v>46.25</v>
      </c>
    </row>
    <row r="49" spans="1:15" ht="12.75">
      <c r="A49" s="11">
        <v>46</v>
      </c>
      <c r="B49" s="11" t="s">
        <v>88</v>
      </c>
      <c r="C49" s="11">
        <v>50.24777778</v>
      </c>
      <c r="D49" s="11">
        <v>3.638611111</v>
      </c>
      <c r="E49" s="31" t="s">
        <v>89</v>
      </c>
      <c r="G49" s="11">
        <v>46</v>
      </c>
      <c r="J49" s="11">
        <v>46</v>
      </c>
      <c r="M49" s="11">
        <v>46</v>
      </c>
      <c r="N49" s="39" t="s">
        <v>251</v>
      </c>
      <c r="O49" s="41">
        <v>200</v>
      </c>
    </row>
    <row r="50" spans="1:15" ht="12.75">
      <c r="A50" s="11">
        <v>47</v>
      </c>
      <c r="B50" s="11" t="s">
        <v>90</v>
      </c>
      <c r="C50" s="11">
        <v>56.51666667</v>
      </c>
      <c r="D50" s="11">
        <v>21</v>
      </c>
      <c r="E50" s="31" t="s">
        <v>91</v>
      </c>
      <c r="G50" s="11">
        <v>47</v>
      </c>
      <c r="J50" s="11">
        <v>47</v>
      </c>
      <c r="M50" s="11">
        <v>47</v>
      </c>
      <c r="N50" s="39" t="s">
        <v>252</v>
      </c>
      <c r="O50" s="41">
        <v>146.2343</v>
      </c>
    </row>
    <row r="51" spans="1:15" ht="12.75">
      <c r="A51" s="11">
        <v>48</v>
      </c>
      <c r="B51" s="11" t="s">
        <v>92</v>
      </c>
      <c r="C51" s="11">
        <v>51.11666667</v>
      </c>
      <c r="D51" s="11">
        <v>4.583333333</v>
      </c>
      <c r="E51" s="31" t="s">
        <v>93</v>
      </c>
      <c r="G51" s="11">
        <v>48</v>
      </c>
      <c r="J51" s="11">
        <v>48</v>
      </c>
      <c r="M51" s="11">
        <v>48</v>
      </c>
      <c r="N51" s="39" t="s">
        <v>253</v>
      </c>
      <c r="O51" s="41">
        <v>116.62</v>
      </c>
    </row>
    <row r="52" spans="1:15" ht="12.75">
      <c r="A52" s="11">
        <v>49</v>
      </c>
      <c r="B52" s="11" t="s">
        <v>94</v>
      </c>
      <c r="C52" s="11">
        <v>38.7</v>
      </c>
      <c r="D52" s="11">
        <v>-9.183333333</v>
      </c>
      <c r="E52" s="31" t="s">
        <v>95</v>
      </c>
      <c r="G52" s="11">
        <v>49</v>
      </c>
      <c r="J52" s="11">
        <v>49</v>
      </c>
      <c r="M52" s="11">
        <v>49</v>
      </c>
      <c r="N52" s="43" t="s">
        <v>348</v>
      </c>
      <c r="O52" s="41">
        <v>107.690604032</v>
      </c>
    </row>
    <row r="53" spans="1:15" ht="12.75">
      <c r="A53" s="11">
        <v>50</v>
      </c>
      <c r="B53" s="11" t="s">
        <v>96</v>
      </c>
      <c r="C53" s="11">
        <v>54.83333333</v>
      </c>
      <c r="D53" s="11">
        <v>11.15</v>
      </c>
      <c r="E53" s="31" t="s">
        <v>97</v>
      </c>
      <c r="G53" s="11">
        <v>50</v>
      </c>
      <c r="J53" s="11">
        <v>50</v>
      </c>
      <c r="M53" s="11">
        <v>50</v>
      </c>
      <c r="N53" s="39" t="s">
        <v>254</v>
      </c>
      <c r="O53" s="41">
        <v>320.4</v>
      </c>
    </row>
    <row r="54" spans="1:15" ht="12.75">
      <c r="A54" s="11">
        <v>51</v>
      </c>
      <c r="B54" s="11" t="s">
        <v>98</v>
      </c>
      <c r="C54" s="11">
        <v>51.50777778</v>
      </c>
      <c r="D54" s="11">
        <v>-0.128055556</v>
      </c>
      <c r="E54" s="31" t="s">
        <v>99</v>
      </c>
      <c r="G54" s="11">
        <v>51</v>
      </c>
      <c r="J54" s="11">
        <v>51</v>
      </c>
      <c r="M54" s="11">
        <v>51</v>
      </c>
      <c r="N54" s="39" t="s">
        <v>255</v>
      </c>
      <c r="O54" s="41">
        <v>292.5</v>
      </c>
    </row>
    <row r="55" spans="1:15" ht="12.75">
      <c r="A55" s="11">
        <v>52</v>
      </c>
      <c r="B55" s="11" t="s">
        <v>100</v>
      </c>
      <c r="C55" s="11">
        <v>50.88333333</v>
      </c>
      <c r="D55" s="11">
        <v>4.7</v>
      </c>
      <c r="E55" s="31" t="s">
        <v>101</v>
      </c>
      <c r="G55" s="11">
        <v>52</v>
      </c>
      <c r="J55" s="11">
        <v>52</v>
      </c>
      <c r="M55" s="11">
        <v>52</v>
      </c>
      <c r="N55" s="39" t="s">
        <v>256</v>
      </c>
      <c r="O55" s="41">
        <v>233.91</v>
      </c>
    </row>
    <row r="56" spans="1:15" ht="12.75">
      <c r="A56" s="11">
        <v>53</v>
      </c>
      <c r="B56" s="11" t="s">
        <v>102</v>
      </c>
      <c r="C56" s="11">
        <v>51.4</v>
      </c>
      <c r="D56" s="11">
        <v>16.2</v>
      </c>
      <c r="E56" s="31" t="s">
        <v>103</v>
      </c>
      <c r="G56" s="11">
        <v>53</v>
      </c>
      <c r="J56" s="11">
        <v>53</v>
      </c>
      <c r="M56" s="11">
        <v>53</v>
      </c>
      <c r="N56" s="39" t="s">
        <v>257</v>
      </c>
      <c r="O56" s="41">
        <v>421.25</v>
      </c>
    </row>
    <row r="57" spans="1:15" ht="12.75">
      <c r="A57" s="11">
        <v>54</v>
      </c>
      <c r="B57" s="11" t="s">
        <v>104</v>
      </c>
      <c r="C57" s="11">
        <v>49.85</v>
      </c>
      <c r="D57" s="11">
        <v>24.01666667</v>
      </c>
      <c r="E57" s="31" t="s">
        <v>105</v>
      </c>
      <c r="G57" s="11">
        <v>54</v>
      </c>
      <c r="J57" s="11">
        <v>54</v>
      </c>
      <c r="M57" s="11">
        <v>54</v>
      </c>
      <c r="N57" s="39" t="s">
        <v>258</v>
      </c>
      <c r="O57" s="41">
        <v>61</v>
      </c>
    </row>
    <row r="58" spans="1:15" ht="12.75">
      <c r="A58" s="11">
        <v>55</v>
      </c>
      <c r="B58" s="11" t="s">
        <v>106</v>
      </c>
      <c r="C58" s="11">
        <v>40.38333333</v>
      </c>
      <c r="D58" s="11">
        <v>-3.716666667</v>
      </c>
      <c r="E58" s="31" t="s">
        <v>107</v>
      </c>
      <c r="G58" s="11">
        <v>55</v>
      </c>
      <c r="J58" s="11">
        <v>55</v>
      </c>
      <c r="M58" s="11">
        <v>55</v>
      </c>
      <c r="N58" s="39" t="s">
        <v>259</v>
      </c>
      <c r="O58" s="41">
        <v>61.5</v>
      </c>
    </row>
    <row r="59" spans="1:15" ht="12.75">
      <c r="A59" s="11">
        <v>56</v>
      </c>
      <c r="B59" s="11" t="s">
        <v>108</v>
      </c>
      <c r="C59" s="11">
        <v>43.2975</v>
      </c>
      <c r="D59" s="11">
        <v>5.377222222</v>
      </c>
      <c r="E59" s="31" t="s">
        <v>109</v>
      </c>
      <c r="G59" s="11">
        <v>56</v>
      </c>
      <c r="J59" s="11">
        <v>56</v>
      </c>
      <c r="M59" s="11">
        <v>56</v>
      </c>
      <c r="N59" s="39" t="s">
        <v>260</v>
      </c>
      <c r="O59" s="41">
        <v>75.125</v>
      </c>
    </row>
    <row r="60" spans="1:15" ht="12.75">
      <c r="A60" s="11">
        <v>57</v>
      </c>
      <c r="B60" s="11" t="s">
        <v>110</v>
      </c>
      <c r="C60" s="11">
        <v>50.2833</v>
      </c>
      <c r="D60" s="11">
        <v>3.96667</v>
      </c>
      <c r="E60" s="31" t="s">
        <v>111</v>
      </c>
      <c r="G60" s="11">
        <v>57</v>
      </c>
      <c r="J60" s="11">
        <v>57</v>
      </c>
      <c r="M60" s="11">
        <v>57</v>
      </c>
      <c r="N60" s="42" t="s">
        <v>349</v>
      </c>
      <c r="O60" s="41">
        <v>38.93</v>
      </c>
    </row>
    <row r="61" spans="1:15" ht="12.75">
      <c r="A61" s="11">
        <v>58</v>
      </c>
      <c r="B61" s="11" t="s">
        <v>112</v>
      </c>
      <c r="C61" s="11">
        <v>45.46666667</v>
      </c>
      <c r="D61" s="11">
        <v>9.166666667</v>
      </c>
      <c r="E61" s="31" t="s">
        <v>113</v>
      </c>
      <c r="G61" s="11">
        <v>58</v>
      </c>
      <c r="J61" s="11">
        <v>58</v>
      </c>
      <c r="M61" s="11">
        <v>58</v>
      </c>
      <c r="N61" s="39" t="s">
        <v>261</v>
      </c>
      <c r="O61" s="41">
        <v>132</v>
      </c>
    </row>
    <row r="62" spans="1:15" ht="12.75">
      <c r="A62" s="11">
        <v>59</v>
      </c>
      <c r="B62" s="11" t="s">
        <v>114</v>
      </c>
      <c r="C62" s="11">
        <v>45.46666667</v>
      </c>
      <c r="D62" s="11">
        <v>9.166666667</v>
      </c>
      <c r="E62" s="31" t="s">
        <v>115</v>
      </c>
      <c r="G62" s="11">
        <v>59</v>
      </c>
      <c r="J62" s="11">
        <v>59</v>
      </c>
      <c r="M62" s="11">
        <v>59</v>
      </c>
      <c r="N62" s="39" t="s">
        <v>262</v>
      </c>
      <c r="O62" s="41">
        <v>29.15</v>
      </c>
    </row>
    <row r="63" spans="1:15" ht="12.75">
      <c r="A63" s="11">
        <v>60</v>
      </c>
      <c r="B63" s="11" t="s">
        <v>116</v>
      </c>
      <c r="C63" s="11">
        <v>50.45</v>
      </c>
      <c r="D63" s="11">
        <v>3.95</v>
      </c>
      <c r="E63" s="31" t="s">
        <v>117</v>
      </c>
      <c r="G63" s="11">
        <v>60</v>
      </c>
      <c r="J63" s="11">
        <v>60</v>
      </c>
      <c r="M63" s="11">
        <v>60</v>
      </c>
      <c r="N63" s="39" t="s">
        <v>263</v>
      </c>
      <c r="O63" s="41">
        <v>275</v>
      </c>
    </row>
    <row r="64" spans="1:15" ht="12.75">
      <c r="A64" s="11">
        <v>61</v>
      </c>
      <c r="B64" s="11" t="s">
        <v>118</v>
      </c>
      <c r="C64" s="11">
        <v>44.55944444</v>
      </c>
      <c r="D64" s="11">
        <v>4.751666667</v>
      </c>
      <c r="E64" s="31" t="s">
        <v>119</v>
      </c>
      <c r="G64" s="11">
        <v>61</v>
      </c>
      <c r="J64" s="11">
        <v>61</v>
      </c>
      <c r="M64" s="11">
        <v>61</v>
      </c>
      <c r="N64" s="39" t="s">
        <v>350</v>
      </c>
      <c r="O64" s="41">
        <v>100</v>
      </c>
    </row>
    <row r="65" spans="1:15" ht="12.75">
      <c r="A65" s="11">
        <v>62</v>
      </c>
      <c r="B65" s="11" t="s">
        <v>120</v>
      </c>
      <c r="C65" s="11">
        <v>48.13333333</v>
      </c>
      <c r="D65" s="11">
        <v>11.56666667</v>
      </c>
      <c r="E65" s="31" t="s">
        <v>121</v>
      </c>
      <c r="G65" s="11">
        <v>62</v>
      </c>
      <c r="J65" s="11">
        <v>62</v>
      </c>
      <c r="M65" s="11">
        <v>62</v>
      </c>
      <c r="N65" s="39" t="s">
        <v>264</v>
      </c>
      <c r="O65" s="41">
        <v>104.83</v>
      </c>
    </row>
    <row r="66" spans="1:15" ht="12.75">
      <c r="A66" s="11">
        <v>63</v>
      </c>
      <c r="B66" s="11" t="s">
        <v>122</v>
      </c>
      <c r="C66" s="11">
        <v>48.69333333</v>
      </c>
      <c r="D66" s="11">
        <v>6.184444444</v>
      </c>
      <c r="E66" s="31" t="s">
        <v>123</v>
      </c>
      <c r="G66" s="11">
        <v>63</v>
      </c>
      <c r="J66" s="11">
        <v>63</v>
      </c>
      <c r="M66" s="11">
        <v>63</v>
      </c>
      <c r="N66" s="39" t="s">
        <v>265</v>
      </c>
      <c r="O66" s="41">
        <v>259</v>
      </c>
    </row>
    <row r="67" spans="1:15" ht="12.75">
      <c r="A67" s="11">
        <v>64</v>
      </c>
      <c r="B67" s="11" t="s">
        <v>124</v>
      </c>
      <c r="C67" s="11">
        <v>47.21805556</v>
      </c>
      <c r="D67" s="11">
        <v>-1.552777778</v>
      </c>
      <c r="E67" s="31" t="s">
        <v>125</v>
      </c>
      <c r="G67" s="11">
        <v>64</v>
      </c>
      <c r="J67" s="11">
        <v>64</v>
      </c>
      <c r="M67" s="11">
        <v>64</v>
      </c>
      <c r="N67" s="39" t="s">
        <v>266</v>
      </c>
      <c r="O67" s="41">
        <v>110.4</v>
      </c>
    </row>
    <row r="68" spans="1:15" ht="12.75">
      <c r="A68" s="11">
        <v>65</v>
      </c>
      <c r="B68" s="11" t="s">
        <v>126</v>
      </c>
      <c r="C68" s="11">
        <v>40.83333333</v>
      </c>
      <c r="D68" s="11">
        <v>14.25</v>
      </c>
      <c r="E68" s="31" t="s">
        <v>127</v>
      </c>
      <c r="G68" s="11">
        <v>65</v>
      </c>
      <c r="J68" s="11">
        <v>65</v>
      </c>
      <c r="M68" s="11">
        <v>65</v>
      </c>
      <c r="N68" s="39" t="s">
        <v>267</v>
      </c>
      <c r="O68" s="41">
        <v>222</v>
      </c>
    </row>
    <row r="69" spans="1:15" ht="12.75">
      <c r="A69" s="11">
        <v>66</v>
      </c>
      <c r="B69" s="11" t="s">
        <v>128</v>
      </c>
      <c r="C69" s="11">
        <v>48.86666667</v>
      </c>
      <c r="D69" s="11">
        <v>2.333055556</v>
      </c>
      <c r="E69" s="31" t="s">
        <v>129</v>
      </c>
      <c r="G69" s="11">
        <v>66</v>
      </c>
      <c r="J69" s="11">
        <v>66</v>
      </c>
      <c r="M69" s="11">
        <v>66</v>
      </c>
      <c r="N69" s="39" t="s">
        <v>268</v>
      </c>
      <c r="O69" s="41">
        <v>156</v>
      </c>
    </row>
    <row r="70" spans="1:15" ht="12.75">
      <c r="A70" s="11">
        <v>67</v>
      </c>
      <c r="B70" s="11" t="s">
        <v>130</v>
      </c>
      <c r="C70" s="11">
        <v>43.91666667</v>
      </c>
      <c r="D70" s="11">
        <v>12.9</v>
      </c>
      <c r="E70" s="31" t="s">
        <v>131</v>
      </c>
      <c r="G70" s="11">
        <v>67</v>
      </c>
      <c r="J70" s="11">
        <v>67</v>
      </c>
      <c r="M70" s="11">
        <v>67</v>
      </c>
      <c r="N70" s="39" t="s">
        <v>269</v>
      </c>
      <c r="O70" s="41">
        <v>57.75</v>
      </c>
    </row>
    <row r="71" spans="1:15" ht="12.75">
      <c r="A71" s="11">
        <v>68</v>
      </c>
      <c r="B71" s="11" t="s">
        <v>132</v>
      </c>
      <c r="C71" s="11">
        <v>48.11472222</v>
      </c>
      <c r="D71" s="11">
        <v>-1.679444444</v>
      </c>
      <c r="E71" s="31" t="s">
        <v>133</v>
      </c>
      <c r="G71" s="11">
        <v>68</v>
      </c>
      <c r="J71" s="11">
        <v>68</v>
      </c>
      <c r="M71" s="11">
        <v>68</v>
      </c>
      <c r="N71" s="39" t="s">
        <v>270</v>
      </c>
      <c r="O71" s="41">
        <v>66</v>
      </c>
    </row>
    <row r="72" spans="1:15" ht="12.75">
      <c r="A72" s="11">
        <v>69</v>
      </c>
      <c r="B72" s="11" t="s">
        <v>134</v>
      </c>
      <c r="C72" s="11">
        <v>54.08333333</v>
      </c>
      <c r="D72" s="11">
        <v>12.13333333</v>
      </c>
      <c r="E72" s="31" t="s">
        <v>135</v>
      </c>
      <c r="G72" s="11">
        <v>69</v>
      </c>
      <c r="J72" s="11">
        <v>69</v>
      </c>
      <c r="M72" s="11">
        <v>69</v>
      </c>
      <c r="N72" s="39" t="s">
        <v>271</v>
      </c>
      <c r="O72" s="41">
        <v>57.94</v>
      </c>
    </row>
    <row r="73" spans="1:15" ht="12.75">
      <c r="A73" s="11">
        <v>70</v>
      </c>
      <c r="B73" s="11" t="s">
        <v>136</v>
      </c>
      <c r="C73" s="11">
        <v>51.93083333</v>
      </c>
      <c r="D73" s="11">
        <v>4.479166667</v>
      </c>
      <c r="E73" s="31" t="s">
        <v>137</v>
      </c>
      <c r="G73" s="11">
        <v>70</v>
      </c>
      <c r="J73" s="11">
        <v>70</v>
      </c>
      <c r="M73" s="11">
        <v>70</v>
      </c>
      <c r="N73" s="39" t="s">
        <v>272</v>
      </c>
      <c r="O73" s="41">
        <v>53.4</v>
      </c>
    </row>
    <row r="74" spans="1:15" ht="12.75">
      <c r="A74" s="11">
        <v>71</v>
      </c>
      <c r="B74" s="11" t="s">
        <v>138</v>
      </c>
      <c r="C74" s="11">
        <v>43.56666667</v>
      </c>
      <c r="D74" s="11">
        <v>12.15</v>
      </c>
      <c r="E74" s="31" t="s">
        <v>139</v>
      </c>
      <c r="G74" s="11">
        <v>71</v>
      </c>
      <c r="J74" s="11">
        <v>71</v>
      </c>
      <c r="M74" s="11">
        <v>71</v>
      </c>
      <c r="N74" s="39" t="s">
        <v>273</v>
      </c>
      <c r="O74" s="41">
        <v>58.3</v>
      </c>
    </row>
    <row r="75" spans="1:15" ht="12.75">
      <c r="A75" s="11">
        <v>72</v>
      </c>
      <c r="B75" s="11" t="s">
        <v>140</v>
      </c>
      <c r="C75" s="11">
        <v>43.71666667</v>
      </c>
      <c r="D75" s="11">
        <v>13.21666667</v>
      </c>
      <c r="E75" s="31" t="s">
        <v>141</v>
      </c>
      <c r="G75" s="11">
        <v>72</v>
      </c>
      <c r="J75" s="11">
        <v>72</v>
      </c>
      <c r="M75" s="11">
        <v>72</v>
      </c>
      <c r="N75" s="39" t="s">
        <v>274</v>
      </c>
      <c r="O75" s="41">
        <v>87</v>
      </c>
    </row>
    <row r="76" spans="1:15" ht="12.75">
      <c r="A76" s="11">
        <v>73</v>
      </c>
      <c r="B76" s="11" t="s">
        <v>142</v>
      </c>
      <c r="C76" s="11">
        <v>43.33333333</v>
      </c>
      <c r="D76" s="11">
        <v>11.33333333</v>
      </c>
      <c r="E76" s="31" t="s">
        <v>143</v>
      </c>
      <c r="G76" s="11">
        <v>73</v>
      </c>
      <c r="J76" s="11">
        <v>73</v>
      </c>
      <c r="M76" s="11">
        <v>73</v>
      </c>
      <c r="N76" s="39" t="s">
        <v>275</v>
      </c>
      <c r="O76" s="41">
        <v>93.2</v>
      </c>
    </row>
    <row r="77" spans="1:15" ht="12.75">
      <c r="A77" s="11">
        <v>74</v>
      </c>
      <c r="B77" s="11" t="s">
        <v>144</v>
      </c>
      <c r="C77" s="11">
        <v>49.31944444</v>
      </c>
      <c r="D77" s="11">
        <v>8.431111111</v>
      </c>
      <c r="E77" s="31" t="s">
        <v>145</v>
      </c>
      <c r="G77" s="11">
        <v>74</v>
      </c>
      <c r="J77" s="11">
        <v>74</v>
      </c>
      <c r="M77" s="11">
        <v>74</v>
      </c>
      <c r="N77" s="39" t="s">
        <v>276</v>
      </c>
      <c r="O77" s="41">
        <v>71.7</v>
      </c>
    </row>
    <row r="78" spans="1:15" ht="12.75">
      <c r="A78" s="11">
        <v>75</v>
      </c>
      <c r="B78" s="11" t="s">
        <v>146</v>
      </c>
      <c r="C78" s="11">
        <v>46.9</v>
      </c>
      <c r="D78" s="11">
        <v>14.33333333</v>
      </c>
      <c r="E78" s="31" t="s">
        <v>147</v>
      </c>
      <c r="G78" s="11">
        <v>75</v>
      </c>
      <c r="J78" s="11">
        <v>75</v>
      </c>
      <c r="M78" s="11">
        <v>75</v>
      </c>
      <c r="N78" s="39" t="s">
        <v>277</v>
      </c>
      <c r="O78" s="41">
        <v>25</v>
      </c>
    </row>
    <row r="79" spans="1:15" ht="12.75">
      <c r="A79" s="11">
        <v>76</v>
      </c>
      <c r="B79" s="11" t="s">
        <v>148</v>
      </c>
      <c r="C79" s="11">
        <v>59.93333333</v>
      </c>
      <c r="D79" s="11">
        <v>30.33333333</v>
      </c>
      <c r="E79" s="31" t="s">
        <v>149</v>
      </c>
      <c r="G79" s="11">
        <v>76</v>
      </c>
      <c r="J79" s="11">
        <v>76</v>
      </c>
      <c r="M79" s="11">
        <v>76</v>
      </c>
      <c r="N79" s="39" t="s">
        <v>278</v>
      </c>
      <c r="O79" s="41">
        <v>24.4</v>
      </c>
    </row>
    <row r="80" spans="1:15" ht="12.75">
      <c r="A80" s="11">
        <v>77</v>
      </c>
      <c r="B80" s="11" t="s">
        <v>150</v>
      </c>
      <c r="C80" s="11">
        <v>48.21666667</v>
      </c>
      <c r="D80" s="11">
        <v>15.61666667</v>
      </c>
      <c r="E80" s="31" t="s">
        <v>151</v>
      </c>
      <c r="G80" s="11">
        <v>77</v>
      </c>
      <c r="J80" s="11">
        <v>77</v>
      </c>
      <c r="M80" s="11">
        <v>77</v>
      </c>
      <c r="N80" s="39" t="s">
        <v>279</v>
      </c>
      <c r="O80" s="41">
        <v>68</v>
      </c>
    </row>
    <row r="81" spans="1:15" ht="12.75">
      <c r="A81" s="11">
        <v>78</v>
      </c>
      <c r="B81" s="11" t="s">
        <v>152</v>
      </c>
      <c r="C81" s="11">
        <v>48.58444444</v>
      </c>
      <c r="D81" s="11">
        <v>7.748611111</v>
      </c>
      <c r="E81" s="31" t="s">
        <v>153</v>
      </c>
      <c r="G81" s="11">
        <v>78</v>
      </c>
      <c r="J81" s="11">
        <v>78</v>
      </c>
      <c r="M81" s="11">
        <v>78</v>
      </c>
      <c r="N81" s="39" t="s">
        <v>280</v>
      </c>
      <c r="O81" s="41">
        <v>22.8</v>
      </c>
    </row>
    <row r="82" spans="1:15" ht="12.75">
      <c r="A82" s="11">
        <v>79</v>
      </c>
      <c r="B82" s="11" t="s">
        <v>154</v>
      </c>
      <c r="C82" s="11">
        <v>43.60527778</v>
      </c>
      <c r="D82" s="11">
        <v>1.442777778</v>
      </c>
      <c r="E82" s="31" t="s">
        <v>155</v>
      </c>
      <c r="G82" s="11">
        <v>79</v>
      </c>
      <c r="J82" s="11">
        <v>79</v>
      </c>
      <c r="M82" s="11">
        <v>79</v>
      </c>
      <c r="N82" s="39" t="s">
        <v>281</v>
      </c>
      <c r="O82" s="41">
        <v>16.75</v>
      </c>
    </row>
    <row r="83" spans="1:15" ht="12.75">
      <c r="A83" s="11">
        <v>80</v>
      </c>
      <c r="B83" s="11" t="s">
        <v>156</v>
      </c>
      <c r="C83" s="11">
        <v>47.39361111</v>
      </c>
      <c r="D83" s="11">
        <v>0.689166667</v>
      </c>
      <c r="E83" s="31" t="s">
        <v>157</v>
      </c>
      <c r="G83" s="11">
        <v>80</v>
      </c>
      <c r="J83" s="11">
        <v>80</v>
      </c>
      <c r="M83" s="11">
        <v>80</v>
      </c>
      <c r="N83" s="39" t="s">
        <v>282</v>
      </c>
      <c r="O83" s="41">
        <v>2800</v>
      </c>
    </row>
    <row r="84" spans="1:15" ht="12.75">
      <c r="A84" s="11">
        <v>81</v>
      </c>
      <c r="B84" s="11" t="s">
        <v>158</v>
      </c>
      <c r="C84" s="11">
        <v>46.06666667</v>
      </c>
      <c r="D84" s="11">
        <v>13.23333333</v>
      </c>
      <c r="E84" s="31" t="s">
        <v>159</v>
      </c>
      <c r="G84" s="11">
        <v>81</v>
      </c>
      <c r="J84" s="11">
        <v>81</v>
      </c>
      <c r="M84" s="11">
        <v>81</v>
      </c>
      <c r="N84" s="39" t="s">
        <v>283</v>
      </c>
      <c r="O84" s="41">
        <v>50.5</v>
      </c>
    </row>
    <row r="85" spans="1:15" ht="12.75">
      <c r="A85" s="11">
        <v>82</v>
      </c>
      <c r="B85" s="11" t="s">
        <v>160</v>
      </c>
      <c r="C85" s="11">
        <v>52.09333333</v>
      </c>
      <c r="D85" s="11">
        <v>5.119444444</v>
      </c>
      <c r="E85" s="31" t="s">
        <v>161</v>
      </c>
      <c r="G85" s="11">
        <v>82</v>
      </c>
      <c r="J85" s="11">
        <v>82</v>
      </c>
      <c r="M85" s="11">
        <v>82</v>
      </c>
      <c r="N85" s="39" t="s">
        <v>284</v>
      </c>
      <c r="O85" s="45">
        <v>1000</v>
      </c>
    </row>
    <row r="86" spans="1:15" ht="12.75">
      <c r="A86" s="11">
        <v>83</v>
      </c>
      <c r="B86" s="11" t="s">
        <v>162</v>
      </c>
      <c r="C86" s="11">
        <v>44.93333333</v>
      </c>
      <c r="D86" s="11">
        <v>4.891666667</v>
      </c>
      <c r="E86" s="31" t="s">
        <v>163</v>
      </c>
      <c r="G86" s="11">
        <v>83</v>
      </c>
      <c r="J86" s="11">
        <v>83</v>
      </c>
      <c r="M86" s="11">
        <v>83</v>
      </c>
      <c r="N86" s="39" t="s">
        <v>285</v>
      </c>
      <c r="O86" s="41">
        <v>139.1</v>
      </c>
    </row>
    <row r="87" spans="1:15" ht="12.75">
      <c r="A87" s="11">
        <v>84</v>
      </c>
      <c r="B87" s="11" t="s">
        <v>164</v>
      </c>
      <c r="C87" s="11">
        <v>39.48333333</v>
      </c>
      <c r="D87" s="11">
        <v>-0.366666667</v>
      </c>
      <c r="E87" s="31" t="s">
        <v>165</v>
      </c>
      <c r="G87" s="11">
        <v>84</v>
      </c>
      <c r="J87" s="11">
        <v>84</v>
      </c>
      <c r="M87" s="11">
        <v>84</v>
      </c>
      <c r="N87" s="44" t="s">
        <v>286</v>
      </c>
      <c r="O87" s="41">
        <v>79.62</v>
      </c>
    </row>
    <row r="88" spans="1:15" ht="12.75">
      <c r="A88" s="11">
        <v>85</v>
      </c>
      <c r="B88" s="11" t="s">
        <v>166</v>
      </c>
      <c r="C88" s="11">
        <v>50.35972222</v>
      </c>
      <c r="D88" s="11">
        <v>3.525833333</v>
      </c>
      <c r="E88" s="31" t="s">
        <v>167</v>
      </c>
      <c r="G88" s="11">
        <v>85</v>
      </c>
      <c r="J88" s="11">
        <v>85</v>
      </c>
      <c r="M88" s="11">
        <v>85</v>
      </c>
      <c r="N88" s="44" t="s">
        <v>287</v>
      </c>
      <c r="O88" s="41">
        <v>92.285</v>
      </c>
    </row>
    <row r="89" spans="1:15" ht="12.75">
      <c r="A89" s="11">
        <v>86</v>
      </c>
      <c r="B89" s="11" t="s">
        <v>168</v>
      </c>
      <c r="C89" s="11">
        <v>48.20861111</v>
      </c>
      <c r="D89" s="11">
        <v>16.37194444</v>
      </c>
      <c r="E89" s="31" t="s">
        <v>169</v>
      </c>
      <c r="G89" s="11">
        <v>86</v>
      </c>
      <c r="J89" s="11">
        <v>86</v>
      </c>
      <c r="M89" s="11">
        <v>86</v>
      </c>
      <c r="N89" s="39" t="s">
        <v>288</v>
      </c>
      <c r="O89" s="41">
        <v>86.606</v>
      </c>
    </row>
    <row r="90" spans="1:15" ht="12.75">
      <c r="A90" s="11">
        <v>87</v>
      </c>
      <c r="B90" s="11" t="s">
        <v>170</v>
      </c>
      <c r="C90" s="11">
        <v>45.52416667</v>
      </c>
      <c r="D90" s="11">
        <v>4.878055556</v>
      </c>
      <c r="E90" s="31" t="s">
        <v>171</v>
      </c>
      <c r="G90" s="11">
        <v>87</v>
      </c>
      <c r="J90" s="11">
        <v>87</v>
      </c>
      <c r="M90" s="11">
        <v>87</v>
      </c>
      <c r="N90" s="39" t="s">
        <v>289</v>
      </c>
      <c r="O90" s="41">
        <v>35.238</v>
      </c>
    </row>
    <row r="91" spans="1:15" ht="12.75">
      <c r="A91" s="11">
        <v>88</v>
      </c>
      <c r="B91" s="11" t="s">
        <v>172</v>
      </c>
      <c r="C91" s="11">
        <v>45.36416667</v>
      </c>
      <c r="D91" s="11">
        <v>5.590555556</v>
      </c>
      <c r="E91" s="31" t="s">
        <v>173</v>
      </c>
      <c r="G91" s="11">
        <v>88</v>
      </c>
      <c r="J91" s="11">
        <v>88</v>
      </c>
      <c r="M91" s="11">
        <v>88</v>
      </c>
      <c r="N91" s="39" t="s">
        <v>290</v>
      </c>
      <c r="O91" s="41">
        <v>285</v>
      </c>
    </row>
    <row r="92" spans="1:15" ht="12.75">
      <c r="A92" s="11">
        <v>89</v>
      </c>
      <c r="B92" s="11" t="s">
        <v>174</v>
      </c>
      <c r="C92" s="11">
        <v>52.25</v>
      </c>
      <c r="D92" s="11">
        <v>21</v>
      </c>
      <c r="E92" s="31" t="s">
        <v>175</v>
      </c>
      <c r="G92" s="11">
        <v>89</v>
      </c>
      <c r="J92" s="11">
        <v>89</v>
      </c>
      <c r="M92" s="11">
        <v>89</v>
      </c>
      <c r="N92" s="39" t="s">
        <v>291</v>
      </c>
      <c r="O92" s="41">
        <v>35.238</v>
      </c>
    </row>
    <row r="93" spans="1:15" ht="12.75">
      <c r="A93" s="11">
        <v>90</v>
      </c>
      <c r="B93" s="11" t="s">
        <v>176</v>
      </c>
      <c r="C93" s="11">
        <v>48.15</v>
      </c>
      <c r="D93" s="11">
        <v>14.01666667</v>
      </c>
      <c r="E93" s="31" t="s">
        <v>177</v>
      </c>
      <c r="G93" s="11">
        <v>90</v>
      </c>
      <c r="J93" s="11">
        <v>90</v>
      </c>
      <c r="M93" s="11">
        <v>90</v>
      </c>
      <c r="N93" s="39" t="s">
        <v>292</v>
      </c>
      <c r="O93" s="41">
        <v>68.4</v>
      </c>
    </row>
    <row r="94" spans="1:13" ht="12.75">
      <c r="A94" s="11">
        <v>91</v>
      </c>
      <c r="B94" s="11" t="s">
        <v>178</v>
      </c>
      <c r="C94" s="11">
        <v>51.0632</v>
      </c>
      <c r="D94" s="11">
        <v>-1.3085</v>
      </c>
      <c r="E94" s="31" t="s">
        <v>179</v>
      </c>
      <c r="G94" s="11">
        <v>91</v>
      </c>
      <c r="J94" s="11">
        <v>91</v>
      </c>
      <c r="M94" s="11">
        <v>91</v>
      </c>
    </row>
    <row r="95" spans="1:13" ht="12.75">
      <c r="A95" s="11">
        <v>92</v>
      </c>
      <c r="B95" s="11" t="s">
        <v>180</v>
      </c>
      <c r="C95" s="11">
        <v>51.4791</v>
      </c>
      <c r="D95" s="11">
        <v>-0.6095</v>
      </c>
      <c r="E95" s="31" t="s">
        <v>181</v>
      </c>
      <c r="G95" s="11">
        <v>92</v>
      </c>
      <c r="J95" s="11">
        <v>92</v>
      </c>
      <c r="M95" s="11">
        <v>92</v>
      </c>
    </row>
    <row r="96" spans="1:13" ht="12.75">
      <c r="A96" s="11">
        <v>93</v>
      </c>
      <c r="B96" s="11" t="s">
        <v>182</v>
      </c>
      <c r="C96" s="11">
        <v>49.78333333</v>
      </c>
      <c r="D96" s="11">
        <v>9.933333333</v>
      </c>
      <c r="E96" s="31" t="s">
        <v>183</v>
      </c>
      <c r="G96" s="11">
        <v>93</v>
      </c>
      <c r="J96" s="11">
        <v>93</v>
      </c>
      <c r="M96" s="11">
        <v>93</v>
      </c>
    </row>
    <row r="97" spans="1:13" ht="12.75">
      <c r="A97" s="11">
        <v>94</v>
      </c>
      <c r="G97" s="11">
        <v>94</v>
      </c>
      <c r="J97" s="11">
        <v>94</v>
      </c>
      <c r="M97" s="11">
        <v>94</v>
      </c>
    </row>
    <row r="98" spans="1:13" ht="12.75">
      <c r="A98" s="11">
        <v>95</v>
      </c>
      <c r="G98" s="11">
        <v>95</v>
      </c>
      <c r="J98" s="11">
        <v>95</v>
      </c>
      <c r="M98" s="11">
        <v>95</v>
      </c>
    </row>
    <row r="99" spans="1:13" ht="12.75">
      <c r="A99" s="11">
        <v>96</v>
      </c>
      <c r="G99" s="11">
        <v>96</v>
      </c>
      <c r="J99" s="11">
        <v>96</v>
      </c>
      <c r="M99" s="11">
        <v>96</v>
      </c>
    </row>
    <row r="100" spans="1:13" ht="12.75">
      <c r="A100" s="11">
        <v>97</v>
      </c>
      <c r="G100" s="11">
        <v>97</v>
      </c>
      <c r="J100" s="11">
        <v>97</v>
      </c>
      <c r="M100" s="11">
        <v>97</v>
      </c>
    </row>
    <row r="101" spans="1:13" ht="12.75">
      <c r="A101" s="11">
        <v>98</v>
      </c>
      <c r="G101" s="11">
        <v>98</v>
      </c>
      <c r="J101" s="11">
        <v>98</v>
      </c>
      <c r="M101" s="11">
        <v>98</v>
      </c>
    </row>
    <row r="102" spans="1:13" ht="12.75">
      <c r="A102" s="11">
        <v>99</v>
      </c>
      <c r="G102" s="11">
        <v>99</v>
      </c>
      <c r="J102" s="11">
        <v>99</v>
      </c>
      <c r="M102" s="11">
        <v>99</v>
      </c>
    </row>
    <row r="103" spans="1:13" ht="12.75">
      <c r="A103" s="11">
        <v>100</v>
      </c>
      <c r="G103" s="11">
        <v>100</v>
      </c>
      <c r="J103" s="11">
        <v>100</v>
      </c>
      <c r="M103" s="11">
        <v>100</v>
      </c>
    </row>
  </sheetData>
  <sheetProtection sheet="1" objects="1" scenarios="1"/>
  <hyperlinks>
    <hyperlink ref="N60" r:id="rId1" display="polmiarek"/>
    <hyperlink ref="N27" r:id="rId2" display="kolda"/>
    <hyperlink ref="N52" r:id="rId3" display="mudde (h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ThinEdge Developments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Utopia</dc:creator>
  <cp:keywords/>
  <dc:description/>
  <cp:lastModifiedBy>Utopia</cp:lastModifiedBy>
  <dcterms:created xsi:type="dcterms:W3CDTF">2007-12-24T03:55:08Z</dcterms:created>
  <dcterms:modified xsi:type="dcterms:W3CDTF">2008-08-09T07:46:40Z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